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1"/>
  <workbookPr filterPrivacy="1"/>
  <xr:revisionPtr revIDLastSave="0" documentId="13_ncr:1_{16B97357-F0A1-4782-8D14-CAA7CF5A9D7A}" xr6:coauthVersionLast="36" xr6:coauthVersionMax="36" xr10:uidLastSave="{00000000-0000-0000-0000-000000000000}"/>
  <bookViews>
    <workbookView xWindow="0" yWindow="0" windowWidth="23040" windowHeight="9804" tabRatio="849" xr2:uid="{00000000-000D-0000-FFFF-FFFF00000000}"/>
  </bookViews>
  <sheets>
    <sheet name="Food PDL  and TCPL per Capita" sheetId="10" r:id="rId1"/>
  </sheets>
  <calcPr calcId="191029"/>
</workbook>
</file>

<file path=xl/calcChain.xml><?xml version="1.0" encoding="utf-8"?>
<calcChain xmlns="http://schemas.openxmlformats.org/spreadsheetml/2006/main">
  <c r="N69" i="10" l="1"/>
  <c r="M69" i="10"/>
  <c r="N34" i="10"/>
  <c r="M34" i="10"/>
  <c r="N68" i="10" l="1"/>
  <c r="M68" i="10"/>
  <c r="N33" i="10" l="1"/>
  <c r="M33" i="10"/>
  <c r="N32" i="10" l="1"/>
  <c r="M32" i="10"/>
  <c r="N67" i="10"/>
  <c r="M67" i="10"/>
  <c r="M66" i="10" l="1"/>
  <c r="N66" i="10"/>
  <c r="N31" i="10"/>
  <c r="M63" i="10" l="1"/>
  <c r="M31" i="10"/>
  <c r="N63" i="10" l="1"/>
  <c r="N28" i="10"/>
  <c r="M28" i="10"/>
  <c r="M62" i="10" l="1"/>
  <c r="N62" i="10"/>
  <c r="M27" i="10" l="1"/>
  <c r="N27" i="10"/>
  <c r="M61" i="10" l="1"/>
  <c r="N61" i="10"/>
  <c r="M26" i="10"/>
  <c r="N26" i="10"/>
  <c r="M60" i="10" l="1"/>
  <c r="N60" i="10"/>
  <c r="M25" i="10"/>
  <c r="N25" i="10"/>
  <c r="M59" i="10"/>
  <c r="N59" i="10"/>
  <c r="M24" i="10"/>
  <c r="N24" i="10"/>
  <c r="M23" i="10"/>
  <c r="N23" i="10"/>
  <c r="M58" i="10"/>
  <c r="N58" i="10"/>
  <c r="N57" i="10"/>
  <c r="M57" i="10"/>
  <c r="N22" i="10"/>
  <c r="M22" i="10"/>
  <c r="M21" i="10"/>
  <c r="N21" i="10"/>
  <c r="N56" i="10"/>
  <c r="M56" i="10"/>
  <c r="N55" i="10"/>
  <c r="M55" i="10"/>
  <c r="N20" i="10"/>
  <c r="M20" i="10"/>
  <c r="M54" i="10"/>
  <c r="M19" i="10"/>
  <c r="M53" i="10"/>
  <c r="M18" i="10"/>
  <c r="M17" i="10"/>
  <c r="M52" i="10"/>
  <c r="M49" i="10"/>
  <c r="M14" i="10"/>
  <c r="M48" i="10"/>
  <c r="M13" i="10"/>
  <c r="M47" i="10"/>
  <c r="M12" i="10"/>
  <c r="M46" i="10"/>
  <c r="M11" i="10"/>
  <c r="M45" i="10"/>
  <c r="M10" i="10"/>
  <c r="M44" i="10"/>
  <c r="M9" i="10"/>
  <c r="M43" i="10"/>
  <c r="M8" i="10"/>
  <c r="M42" i="10"/>
  <c r="M7" i="10"/>
</calcChain>
</file>

<file path=xl/sharedStrings.xml><?xml version="1.0" encoding="utf-8"?>
<sst xmlns="http://schemas.openxmlformats.org/spreadsheetml/2006/main" count="77" uniqueCount="28">
  <si>
    <t>Bulawayo</t>
  </si>
  <si>
    <t>Manicaland</t>
  </si>
  <si>
    <t>Mash Central</t>
  </si>
  <si>
    <t>Mash East</t>
  </si>
  <si>
    <t>Mash West</t>
  </si>
  <si>
    <t>Mat North</t>
  </si>
  <si>
    <t>Mat South</t>
  </si>
  <si>
    <t>Midlands</t>
  </si>
  <si>
    <t>Masvingo</t>
  </si>
  <si>
    <t>Harare</t>
  </si>
  <si>
    <t>Zimbabwe</t>
  </si>
  <si>
    <t xml:space="preserve">Percentage (%) Monthly     </t>
  </si>
  <si>
    <t>Total Consumption Poverty Lines per person per month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</si>
  <si>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</si>
  <si>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</si>
  <si>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</si>
  <si>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</si>
  <si>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</si>
  <si>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</si>
  <si>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</si>
  <si>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</si>
  <si>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</si>
  <si>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</si>
  <si>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 xml:space="preserve">Jan </t>
  </si>
  <si>
    <t>Feb</t>
  </si>
  <si>
    <t>Mar</t>
  </si>
  <si>
    <t>Percentage (%) Year-on-Year</t>
  </si>
  <si>
    <t>Food   Poverty Datum Lines per person per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</si>
</sst>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"/>
    </font>
    <font>
      <b/>
      <sz val="14"/>
      <name val="Times New Roman"/>
      <family val="1"/>
    </font>
    <font>
      <sz val="10"/>
      <name val="Arial"/>
      <family val="2"/>
    </font>
    <font>
      <sz val="8.25"/>
      <name val="Helv"/>
    </font>
    <font>
      <b/>
      <sz val="24"/>
      <name val="Times New Roman"/>
      <family val="1"/>
    </font>
    <font>
      <sz val="8"/>
      <name val="Times New Roman"/>
      <family val="1"/>
    </font>
    <font>
      <b/>
      <sz val="16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" fontId="2" fillId="0" borderId="0" applyFont="0" applyFill="0" applyBorder="0" applyAlignment="0" applyProtection="0"/>
    <xf numFmtId="0" fontId="1" fillId="0" borderId="0"/>
    <xf numFmtId="0" fontId="5" fillId="0" borderId="0"/>
    <xf numFmtId="165" fontId="4" fillId="0" borderId="0" applyFont="0" applyFill="0" applyBorder="0" applyAlignment="0" applyProtection="0"/>
  </cellStyleXfs>
  <cellXfs count="27">
    <xf numFmtId="0" fontId="0" fillId="0" borderId="0" xfId="0"/>
    <xf numFmtId="0" fontId="6" fillId="0" borderId="0" xfId="3" applyFont="1" applyAlignment="1">
      <alignment horizontal="left" vertical="center"/>
    </xf>
    <xf numFmtId="164" fontId="7" fillId="0" borderId="0" xfId="1" applyNumberFormat="1" applyFont="1" applyAlignment="1">
      <alignment vertical="center"/>
    </xf>
    <xf numFmtId="164" fontId="7" fillId="0" borderId="0" xfId="1" applyNumberFormat="1" applyFont="1" applyAlignment="1">
      <alignment horizontal="center" vertical="center"/>
    </xf>
    <xf numFmtId="164" fontId="7" fillId="0" borderId="0" xfId="1" applyNumberFormat="1" applyFont="1" applyFill="1" applyAlignment="1">
      <alignment horizontal="center" vertical="center"/>
    </xf>
    <xf numFmtId="0" fontId="7" fillId="0" borderId="0" xfId="3" applyFont="1" applyAlignment="1">
      <alignment vertical="center"/>
    </xf>
    <xf numFmtId="0" fontId="3" fillId="0" borderId="0" xfId="3" applyFont="1" applyAlignment="1">
      <alignment horizontal="left"/>
    </xf>
    <xf numFmtId="164" fontId="3" fillId="0" borderId="0" xfId="1" applyNumberFormat="1" applyFont="1" applyBorder="1" applyAlignment="1">
      <alignment horizontal="center" vertical="top"/>
    </xf>
    <xf numFmtId="0" fontId="0" fillId="0" borderId="0" xfId="0" applyAlignment="1">
      <alignment horizontal="center" wrapText="1"/>
    </xf>
    <xf numFmtId="0" fontId="8" fillId="0" borderId="0" xfId="3" applyFont="1" applyAlignment="1">
      <alignment horizontal="left"/>
    </xf>
    <xf numFmtId="4" fontId="8" fillId="0" borderId="0" xfId="1" applyFont="1" applyAlignment="1">
      <alignment horizontal="center"/>
    </xf>
    <xf numFmtId="164" fontId="8" fillId="0" borderId="0" xfId="1" applyNumberFormat="1" applyFont="1" applyAlignment="1">
      <alignment horizontal="center"/>
    </xf>
    <xf numFmtId="0" fontId="7" fillId="0" borderId="0" xfId="3" applyFont="1"/>
    <xf numFmtId="0" fontId="8" fillId="0" borderId="0" xfId="3" applyFont="1"/>
    <xf numFmtId="0" fontId="7" fillId="0" borderId="0" xfId="3" applyFont="1" applyAlignment="1">
      <alignment horizontal="left"/>
    </xf>
    <xf numFmtId="164" fontId="7" fillId="0" borderId="0" xfId="1" applyNumberFormat="1" applyFont="1" applyAlignment="1"/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3" fillId="0" borderId="1" xfId="1" applyNumberFormat="1" applyFont="1" applyBorder="1" applyAlignment="1">
      <alignment horizontal="center" vertical="top"/>
    </xf>
    <xf numFmtId="164" fontId="3" fillId="0" borderId="2" xfId="1" applyNumberFormat="1" applyFont="1" applyBorder="1" applyAlignment="1">
      <alignment horizontal="center" vertical="top"/>
    </xf>
    <xf numFmtId="164" fontId="3" fillId="0" borderId="1" xfId="1" applyNumberFormat="1" applyFont="1" applyBorder="1" applyAlignment="1">
      <alignment horizontal="center" vertical="top" wrapText="1"/>
    </xf>
    <xf numFmtId="164" fontId="3" fillId="0" borderId="2" xfId="1" applyNumberFormat="1" applyFont="1" applyBorder="1" applyAlignment="1">
      <alignment horizontal="center" vertical="top" wrapText="1"/>
    </xf>
    <xf numFmtId="0" fontId="0" fillId="0" borderId="1" xfId="0" applyBorder="1"/>
    <xf numFmtId="0" fontId="0" fillId="0" borderId="2" xfId="0" applyBorder="1"/>
    <xf numFmtId="0" fontId="3" fillId="0" borderId="1" xfId="3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5">
    <cellStyle name="Comma 2" xfId="4" xr:uid="{00000000-0005-0000-0000-000000000000}"/>
    <cellStyle name="Comma_Poverty leaf 2" xfId="1" xr:uid="{00000000-0005-0000-0000-000001000000}"/>
    <cellStyle name="Normal" xfId="0" builtinId="0"/>
    <cellStyle name="Normal 2 11" xfId="2" xr:uid="{00000000-0005-0000-0000-000003000000}"/>
    <cellStyle name="Normal_Poverty leaf 2" xfId="3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"/>
  <sheetViews>
    <sheetView tabSelected="1" zoomScaleNormal="100" workbookViewId="0">
      <pane xSplit="1" ySplit="3" topLeftCell="F55" activePane="bottomRight" state="frozenSplit"/>
      <selection pane="topRight" activeCell="B1" sqref="B1"/>
      <selection pane="bottomLeft" activeCell="A4" sqref="A4"/>
      <selection pane="bottomRight" activeCell="A69" sqref="A69:XFD69"/>
    </sheetView>
  </sheetViews>
  <sheetFormatPr defaultColWidth="8" defaultRowHeight="10.199999999999999" x14ac:dyDescent="0.2"/>
  <cols>
    <col min="1" max="1" width="12" style="14" customWidth="1"/>
    <col min="2" max="2" width="17.88671875" style="15" customWidth="1"/>
    <col min="3" max="3" width="19.44140625" style="15" customWidth="1"/>
    <col min="4" max="4" width="18" style="15" customWidth="1"/>
    <col min="5" max="5" width="18.5546875" style="15" customWidth="1"/>
    <col min="6" max="6" width="16.109375" style="15" customWidth="1"/>
    <col min="7" max="7" width="17.5546875" style="15" customWidth="1"/>
    <col min="8" max="8" width="16.109375" style="15" customWidth="1"/>
    <col min="9" max="10" width="19" style="15" customWidth="1"/>
    <col min="11" max="11" width="18.44140625" style="15" customWidth="1"/>
    <col min="12" max="12" width="22.109375" style="16" customWidth="1"/>
    <col min="13" max="13" width="14" style="16" customWidth="1"/>
    <col min="14" max="14" width="15.5546875" style="17" customWidth="1"/>
    <col min="15" max="15" width="8" style="12"/>
    <col min="16" max="16" width="18.33203125" style="12" customWidth="1"/>
    <col min="17" max="256" width="8" style="12"/>
    <col min="257" max="257" width="9" style="12" customWidth="1"/>
    <col min="258" max="267" width="16.109375" style="12" customWidth="1"/>
    <col min="268" max="268" width="22.109375" style="12" customWidth="1"/>
    <col min="269" max="270" width="11.88671875" style="12" customWidth="1"/>
    <col min="271" max="512" width="8" style="12"/>
    <col min="513" max="513" width="9" style="12" customWidth="1"/>
    <col min="514" max="523" width="16.109375" style="12" customWidth="1"/>
    <col min="524" max="524" width="22.109375" style="12" customWidth="1"/>
    <col min="525" max="526" width="11.88671875" style="12" customWidth="1"/>
    <col min="527" max="768" width="8" style="12"/>
    <col min="769" max="769" width="9" style="12" customWidth="1"/>
    <col min="770" max="779" width="16.109375" style="12" customWidth="1"/>
    <col min="780" max="780" width="22.109375" style="12" customWidth="1"/>
    <col min="781" max="782" width="11.88671875" style="12" customWidth="1"/>
    <col min="783" max="1024" width="8" style="12"/>
    <col min="1025" max="1025" width="9" style="12" customWidth="1"/>
    <col min="1026" max="1035" width="16.109375" style="12" customWidth="1"/>
    <col min="1036" max="1036" width="22.109375" style="12" customWidth="1"/>
    <col min="1037" max="1038" width="11.88671875" style="12" customWidth="1"/>
    <col min="1039" max="1280" width="8" style="12"/>
    <col min="1281" max="1281" width="9" style="12" customWidth="1"/>
    <col min="1282" max="1291" width="16.109375" style="12" customWidth="1"/>
    <col min="1292" max="1292" width="22.109375" style="12" customWidth="1"/>
    <col min="1293" max="1294" width="11.88671875" style="12" customWidth="1"/>
    <col min="1295" max="1536" width="8" style="12"/>
    <col min="1537" max="1537" width="9" style="12" customWidth="1"/>
    <col min="1538" max="1547" width="16.109375" style="12" customWidth="1"/>
    <col min="1548" max="1548" width="22.109375" style="12" customWidth="1"/>
    <col min="1549" max="1550" width="11.88671875" style="12" customWidth="1"/>
    <col min="1551" max="1792" width="8" style="12"/>
    <col min="1793" max="1793" width="9" style="12" customWidth="1"/>
    <col min="1794" max="1803" width="16.109375" style="12" customWidth="1"/>
    <col min="1804" max="1804" width="22.109375" style="12" customWidth="1"/>
    <col min="1805" max="1806" width="11.88671875" style="12" customWidth="1"/>
    <col min="1807" max="2048" width="8" style="12"/>
    <col min="2049" max="2049" width="9" style="12" customWidth="1"/>
    <col min="2050" max="2059" width="16.109375" style="12" customWidth="1"/>
    <col min="2060" max="2060" width="22.109375" style="12" customWidth="1"/>
    <col min="2061" max="2062" width="11.88671875" style="12" customWidth="1"/>
    <col min="2063" max="2304" width="8" style="12"/>
    <col min="2305" max="2305" width="9" style="12" customWidth="1"/>
    <col min="2306" max="2315" width="16.109375" style="12" customWidth="1"/>
    <col min="2316" max="2316" width="22.109375" style="12" customWidth="1"/>
    <col min="2317" max="2318" width="11.88671875" style="12" customWidth="1"/>
    <col min="2319" max="2560" width="8" style="12"/>
    <col min="2561" max="2561" width="9" style="12" customWidth="1"/>
    <col min="2562" max="2571" width="16.109375" style="12" customWidth="1"/>
    <col min="2572" max="2572" width="22.109375" style="12" customWidth="1"/>
    <col min="2573" max="2574" width="11.88671875" style="12" customWidth="1"/>
    <col min="2575" max="2816" width="8" style="12"/>
    <col min="2817" max="2817" width="9" style="12" customWidth="1"/>
    <col min="2818" max="2827" width="16.109375" style="12" customWidth="1"/>
    <col min="2828" max="2828" width="22.109375" style="12" customWidth="1"/>
    <col min="2829" max="2830" width="11.88671875" style="12" customWidth="1"/>
    <col min="2831" max="3072" width="8" style="12"/>
    <col min="3073" max="3073" width="9" style="12" customWidth="1"/>
    <col min="3074" max="3083" width="16.109375" style="12" customWidth="1"/>
    <col min="3084" max="3084" width="22.109375" style="12" customWidth="1"/>
    <col min="3085" max="3086" width="11.88671875" style="12" customWidth="1"/>
    <col min="3087" max="3328" width="8" style="12"/>
    <col min="3329" max="3329" width="9" style="12" customWidth="1"/>
    <col min="3330" max="3339" width="16.109375" style="12" customWidth="1"/>
    <col min="3340" max="3340" width="22.109375" style="12" customWidth="1"/>
    <col min="3341" max="3342" width="11.88671875" style="12" customWidth="1"/>
    <col min="3343" max="3584" width="8" style="12"/>
    <col min="3585" max="3585" width="9" style="12" customWidth="1"/>
    <col min="3586" max="3595" width="16.109375" style="12" customWidth="1"/>
    <col min="3596" max="3596" width="22.109375" style="12" customWidth="1"/>
    <col min="3597" max="3598" width="11.88671875" style="12" customWidth="1"/>
    <col min="3599" max="3840" width="8" style="12"/>
    <col min="3841" max="3841" width="9" style="12" customWidth="1"/>
    <col min="3842" max="3851" width="16.109375" style="12" customWidth="1"/>
    <col min="3852" max="3852" width="22.109375" style="12" customWidth="1"/>
    <col min="3853" max="3854" width="11.88671875" style="12" customWidth="1"/>
    <col min="3855" max="4096" width="8" style="12"/>
    <col min="4097" max="4097" width="9" style="12" customWidth="1"/>
    <col min="4098" max="4107" width="16.109375" style="12" customWidth="1"/>
    <col min="4108" max="4108" width="22.109375" style="12" customWidth="1"/>
    <col min="4109" max="4110" width="11.88671875" style="12" customWidth="1"/>
    <col min="4111" max="4352" width="8" style="12"/>
    <col min="4353" max="4353" width="9" style="12" customWidth="1"/>
    <col min="4354" max="4363" width="16.109375" style="12" customWidth="1"/>
    <col min="4364" max="4364" width="22.109375" style="12" customWidth="1"/>
    <col min="4365" max="4366" width="11.88671875" style="12" customWidth="1"/>
    <col min="4367" max="4608" width="8" style="12"/>
    <col min="4609" max="4609" width="9" style="12" customWidth="1"/>
    <col min="4610" max="4619" width="16.109375" style="12" customWidth="1"/>
    <col min="4620" max="4620" width="22.109375" style="12" customWidth="1"/>
    <col min="4621" max="4622" width="11.88671875" style="12" customWidth="1"/>
    <col min="4623" max="4864" width="8" style="12"/>
    <col min="4865" max="4865" width="9" style="12" customWidth="1"/>
    <col min="4866" max="4875" width="16.109375" style="12" customWidth="1"/>
    <col min="4876" max="4876" width="22.109375" style="12" customWidth="1"/>
    <col min="4877" max="4878" width="11.88671875" style="12" customWidth="1"/>
    <col min="4879" max="5120" width="8" style="12"/>
    <col min="5121" max="5121" width="9" style="12" customWidth="1"/>
    <col min="5122" max="5131" width="16.109375" style="12" customWidth="1"/>
    <col min="5132" max="5132" width="22.109375" style="12" customWidth="1"/>
    <col min="5133" max="5134" width="11.88671875" style="12" customWidth="1"/>
    <col min="5135" max="5376" width="8" style="12"/>
    <col min="5377" max="5377" width="9" style="12" customWidth="1"/>
    <col min="5378" max="5387" width="16.109375" style="12" customWidth="1"/>
    <col min="5388" max="5388" width="22.109375" style="12" customWidth="1"/>
    <col min="5389" max="5390" width="11.88671875" style="12" customWidth="1"/>
    <col min="5391" max="5632" width="8" style="12"/>
    <col min="5633" max="5633" width="9" style="12" customWidth="1"/>
    <col min="5634" max="5643" width="16.109375" style="12" customWidth="1"/>
    <col min="5644" max="5644" width="22.109375" style="12" customWidth="1"/>
    <col min="5645" max="5646" width="11.88671875" style="12" customWidth="1"/>
    <col min="5647" max="5888" width="8" style="12"/>
    <col min="5889" max="5889" width="9" style="12" customWidth="1"/>
    <col min="5890" max="5899" width="16.109375" style="12" customWidth="1"/>
    <col min="5900" max="5900" width="22.109375" style="12" customWidth="1"/>
    <col min="5901" max="5902" width="11.88671875" style="12" customWidth="1"/>
    <col min="5903" max="6144" width="8" style="12"/>
    <col min="6145" max="6145" width="9" style="12" customWidth="1"/>
    <col min="6146" max="6155" width="16.109375" style="12" customWidth="1"/>
    <col min="6156" max="6156" width="22.109375" style="12" customWidth="1"/>
    <col min="6157" max="6158" width="11.88671875" style="12" customWidth="1"/>
    <col min="6159" max="6400" width="8" style="12"/>
    <col min="6401" max="6401" width="9" style="12" customWidth="1"/>
    <col min="6402" max="6411" width="16.109375" style="12" customWidth="1"/>
    <col min="6412" max="6412" width="22.109375" style="12" customWidth="1"/>
    <col min="6413" max="6414" width="11.88671875" style="12" customWidth="1"/>
    <col min="6415" max="6656" width="8" style="12"/>
    <col min="6657" max="6657" width="9" style="12" customWidth="1"/>
    <col min="6658" max="6667" width="16.109375" style="12" customWidth="1"/>
    <col min="6668" max="6668" width="22.109375" style="12" customWidth="1"/>
    <col min="6669" max="6670" width="11.88671875" style="12" customWidth="1"/>
    <col min="6671" max="6912" width="8" style="12"/>
    <col min="6913" max="6913" width="9" style="12" customWidth="1"/>
    <col min="6914" max="6923" width="16.109375" style="12" customWidth="1"/>
    <col min="6924" max="6924" width="22.109375" style="12" customWidth="1"/>
    <col min="6925" max="6926" width="11.88671875" style="12" customWidth="1"/>
    <col min="6927" max="7168" width="8" style="12"/>
    <col min="7169" max="7169" width="9" style="12" customWidth="1"/>
    <col min="7170" max="7179" width="16.109375" style="12" customWidth="1"/>
    <col min="7180" max="7180" width="22.109375" style="12" customWidth="1"/>
    <col min="7181" max="7182" width="11.88671875" style="12" customWidth="1"/>
    <col min="7183" max="7424" width="8" style="12"/>
    <col min="7425" max="7425" width="9" style="12" customWidth="1"/>
    <col min="7426" max="7435" width="16.109375" style="12" customWidth="1"/>
    <col min="7436" max="7436" width="22.109375" style="12" customWidth="1"/>
    <col min="7437" max="7438" width="11.88671875" style="12" customWidth="1"/>
    <col min="7439" max="7680" width="8" style="12"/>
    <col min="7681" max="7681" width="9" style="12" customWidth="1"/>
    <col min="7682" max="7691" width="16.109375" style="12" customWidth="1"/>
    <col min="7692" max="7692" width="22.109375" style="12" customWidth="1"/>
    <col min="7693" max="7694" width="11.88671875" style="12" customWidth="1"/>
    <col min="7695" max="7936" width="8" style="12"/>
    <col min="7937" max="7937" width="9" style="12" customWidth="1"/>
    <col min="7938" max="7947" width="16.109375" style="12" customWidth="1"/>
    <col min="7948" max="7948" width="22.109375" style="12" customWidth="1"/>
    <col min="7949" max="7950" width="11.88671875" style="12" customWidth="1"/>
    <col min="7951" max="8192" width="8" style="12"/>
    <col min="8193" max="8193" width="9" style="12" customWidth="1"/>
    <col min="8194" max="8203" width="16.109375" style="12" customWidth="1"/>
    <col min="8204" max="8204" width="22.109375" style="12" customWidth="1"/>
    <col min="8205" max="8206" width="11.88671875" style="12" customWidth="1"/>
    <col min="8207" max="8448" width="8" style="12"/>
    <col min="8449" max="8449" width="9" style="12" customWidth="1"/>
    <col min="8450" max="8459" width="16.109375" style="12" customWidth="1"/>
    <col min="8460" max="8460" width="22.109375" style="12" customWidth="1"/>
    <col min="8461" max="8462" width="11.88671875" style="12" customWidth="1"/>
    <col min="8463" max="8704" width="8" style="12"/>
    <col min="8705" max="8705" width="9" style="12" customWidth="1"/>
    <col min="8706" max="8715" width="16.109375" style="12" customWidth="1"/>
    <col min="8716" max="8716" width="22.109375" style="12" customWidth="1"/>
    <col min="8717" max="8718" width="11.88671875" style="12" customWidth="1"/>
    <col min="8719" max="8960" width="8" style="12"/>
    <col min="8961" max="8961" width="9" style="12" customWidth="1"/>
    <col min="8962" max="8971" width="16.109375" style="12" customWidth="1"/>
    <col min="8972" max="8972" width="22.109375" style="12" customWidth="1"/>
    <col min="8973" max="8974" width="11.88671875" style="12" customWidth="1"/>
    <col min="8975" max="9216" width="8" style="12"/>
    <col min="9217" max="9217" width="9" style="12" customWidth="1"/>
    <col min="9218" max="9227" width="16.109375" style="12" customWidth="1"/>
    <col min="9228" max="9228" width="22.109375" style="12" customWidth="1"/>
    <col min="9229" max="9230" width="11.88671875" style="12" customWidth="1"/>
    <col min="9231" max="9472" width="8" style="12"/>
    <col min="9473" max="9473" width="9" style="12" customWidth="1"/>
    <col min="9474" max="9483" width="16.109375" style="12" customWidth="1"/>
    <col min="9484" max="9484" width="22.109375" style="12" customWidth="1"/>
    <col min="9485" max="9486" width="11.88671875" style="12" customWidth="1"/>
    <col min="9487" max="9728" width="8" style="12"/>
    <col min="9729" max="9729" width="9" style="12" customWidth="1"/>
    <col min="9730" max="9739" width="16.109375" style="12" customWidth="1"/>
    <col min="9740" max="9740" width="22.109375" style="12" customWidth="1"/>
    <col min="9741" max="9742" width="11.88671875" style="12" customWidth="1"/>
    <col min="9743" max="9984" width="8" style="12"/>
    <col min="9985" max="9985" width="9" style="12" customWidth="1"/>
    <col min="9986" max="9995" width="16.109375" style="12" customWidth="1"/>
    <col min="9996" max="9996" width="22.109375" style="12" customWidth="1"/>
    <col min="9997" max="9998" width="11.88671875" style="12" customWidth="1"/>
    <col min="9999" max="10240" width="8" style="12"/>
    <col min="10241" max="10241" width="9" style="12" customWidth="1"/>
    <col min="10242" max="10251" width="16.109375" style="12" customWidth="1"/>
    <col min="10252" max="10252" width="22.109375" style="12" customWidth="1"/>
    <col min="10253" max="10254" width="11.88671875" style="12" customWidth="1"/>
    <col min="10255" max="10496" width="8" style="12"/>
    <col min="10497" max="10497" width="9" style="12" customWidth="1"/>
    <col min="10498" max="10507" width="16.109375" style="12" customWidth="1"/>
    <col min="10508" max="10508" width="22.109375" style="12" customWidth="1"/>
    <col min="10509" max="10510" width="11.88671875" style="12" customWidth="1"/>
    <col min="10511" max="10752" width="8" style="12"/>
    <col min="10753" max="10753" width="9" style="12" customWidth="1"/>
    <col min="10754" max="10763" width="16.109375" style="12" customWidth="1"/>
    <col min="10764" max="10764" width="22.109375" style="12" customWidth="1"/>
    <col min="10765" max="10766" width="11.88671875" style="12" customWidth="1"/>
    <col min="10767" max="11008" width="8" style="12"/>
    <col min="11009" max="11009" width="9" style="12" customWidth="1"/>
    <col min="11010" max="11019" width="16.109375" style="12" customWidth="1"/>
    <col min="11020" max="11020" width="22.109375" style="12" customWidth="1"/>
    <col min="11021" max="11022" width="11.88671875" style="12" customWidth="1"/>
    <col min="11023" max="11264" width="8" style="12"/>
    <col min="11265" max="11265" width="9" style="12" customWidth="1"/>
    <col min="11266" max="11275" width="16.109375" style="12" customWidth="1"/>
    <col min="11276" max="11276" width="22.109375" style="12" customWidth="1"/>
    <col min="11277" max="11278" width="11.88671875" style="12" customWidth="1"/>
    <col min="11279" max="11520" width="8" style="12"/>
    <col min="11521" max="11521" width="9" style="12" customWidth="1"/>
    <col min="11522" max="11531" width="16.109375" style="12" customWidth="1"/>
    <col min="11532" max="11532" width="22.109375" style="12" customWidth="1"/>
    <col min="11533" max="11534" width="11.88671875" style="12" customWidth="1"/>
    <col min="11535" max="11776" width="8" style="12"/>
    <col min="11777" max="11777" width="9" style="12" customWidth="1"/>
    <col min="11778" max="11787" width="16.109375" style="12" customWidth="1"/>
    <col min="11788" max="11788" width="22.109375" style="12" customWidth="1"/>
    <col min="11789" max="11790" width="11.88671875" style="12" customWidth="1"/>
    <col min="11791" max="12032" width="8" style="12"/>
    <col min="12033" max="12033" width="9" style="12" customWidth="1"/>
    <col min="12034" max="12043" width="16.109375" style="12" customWidth="1"/>
    <col min="12044" max="12044" width="22.109375" style="12" customWidth="1"/>
    <col min="12045" max="12046" width="11.88671875" style="12" customWidth="1"/>
    <col min="12047" max="12288" width="8" style="12"/>
    <col min="12289" max="12289" width="9" style="12" customWidth="1"/>
    <col min="12290" max="12299" width="16.109375" style="12" customWidth="1"/>
    <col min="12300" max="12300" width="22.109375" style="12" customWidth="1"/>
    <col min="12301" max="12302" width="11.88671875" style="12" customWidth="1"/>
    <col min="12303" max="12544" width="8" style="12"/>
    <col min="12545" max="12545" width="9" style="12" customWidth="1"/>
    <col min="12546" max="12555" width="16.109375" style="12" customWidth="1"/>
    <col min="12556" max="12556" width="22.109375" style="12" customWidth="1"/>
    <col min="12557" max="12558" width="11.88671875" style="12" customWidth="1"/>
    <col min="12559" max="12800" width="8" style="12"/>
    <col min="12801" max="12801" width="9" style="12" customWidth="1"/>
    <col min="12802" max="12811" width="16.109375" style="12" customWidth="1"/>
    <col min="12812" max="12812" width="22.109375" style="12" customWidth="1"/>
    <col min="12813" max="12814" width="11.88671875" style="12" customWidth="1"/>
    <col min="12815" max="13056" width="8" style="12"/>
    <col min="13057" max="13057" width="9" style="12" customWidth="1"/>
    <col min="13058" max="13067" width="16.109375" style="12" customWidth="1"/>
    <col min="13068" max="13068" width="22.109375" style="12" customWidth="1"/>
    <col min="13069" max="13070" width="11.88671875" style="12" customWidth="1"/>
    <col min="13071" max="13312" width="8" style="12"/>
    <col min="13313" max="13313" width="9" style="12" customWidth="1"/>
    <col min="13314" max="13323" width="16.109375" style="12" customWidth="1"/>
    <col min="13324" max="13324" width="22.109375" style="12" customWidth="1"/>
    <col min="13325" max="13326" width="11.88671875" style="12" customWidth="1"/>
    <col min="13327" max="13568" width="8" style="12"/>
    <col min="13569" max="13569" width="9" style="12" customWidth="1"/>
    <col min="13570" max="13579" width="16.109375" style="12" customWidth="1"/>
    <col min="13580" max="13580" width="22.109375" style="12" customWidth="1"/>
    <col min="13581" max="13582" width="11.88671875" style="12" customWidth="1"/>
    <col min="13583" max="13824" width="8" style="12"/>
    <col min="13825" max="13825" width="9" style="12" customWidth="1"/>
    <col min="13826" max="13835" width="16.109375" style="12" customWidth="1"/>
    <col min="13836" max="13836" width="22.109375" style="12" customWidth="1"/>
    <col min="13837" max="13838" width="11.88671875" style="12" customWidth="1"/>
    <col min="13839" max="14080" width="8" style="12"/>
    <col min="14081" max="14081" width="9" style="12" customWidth="1"/>
    <col min="14082" max="14091" width="16.109375" style="12" customWidth="1"/>
    <col min="14092" max="14092" width="22.109375" style="12" customWidth="1"/>
    <col min="14093" max="14094" width="11.88671875" style="12" customWidth="1"/>
    <col min="14095" max="14336" width="8" style="12"/>
    <col min="14337" max="14337" width="9" style="12" customWidth="1"/>
    <col min="14338" max="14347" width="16.109375" style="12" customWidth="1"/>
    <col min="14348" max="14348" width="22.109375" style="12" customWidth="1"/>
    <col min="14349" max="14350" width="11.88671875" style="12" customWidth="1"/>
    <col min="14351" max="14592" width="8" style="12"/>
    <col min="14593" max="14593" width="9" style="12" customWidth="1"/>
    <col min="14594" max="14603" width="16.109375" style="12" customWidth="1"/>
    <col min="14604" max="14604" width="22.109375" style="12" customWidth="1"/>
    <col min="14605" max="14606" width="11.88671875" style="12" customWidth="1"/>
    <col min="14607" max="14848" width="8" style="12"/>
    <col min="14849" max="14849" width="9" style="12" customWidth="1"/>
    <col min="14850" max="14859" width="16.109375" style="12" customWidth="1"/>
    <col min="14860" max="14860" width="22.109375" style="12" customWidth="1"/>
    <col min="14861" max="14862" width="11.88671875" style="12" customWidth="1"/>
    <col min="14863" max="15104" width="8" style="12"/>
    <col min="15105" max="15105" width="9" style="12" customWidth="1"/>
    <col min="15106" max="15115" width="16.109375" style="12" customWidth="1"/>
    <col min="15116" max="15116" width="22.109375" style="12" customWidth="1"/>
    <col min="15117" max="15118" width="11.88671875" style="12" customWidth="1"/>
    <col min="15119" max="15360" width="8" style="12"/>
    <col min="15361" max="15361" width="9" style="12" customWidth="1"/>
    <col min="15362" max="15371" width="16.109375" style="12" customWidth="1"/>
    <col min="15372" max="15372" width="22.109375" style="12" customWidth="1"/>
    <col min="15373" max="15374" width="11.88671875" style="12" customWidth="1"/>
    <col min="15375" max="15616" width="8" style="12"/>
    <col min="15617" max="15617" width="9" style="12" customWidth="1"/>
    <col min="15618" max="15627" width="16.109375" style="12" customWidth="1"/>
    <col min="15628" max="15628" width="22.109375" style="12" customWidth="1"/>
    <col min="15629" max="15630" width="11.88671875" style="12" customWidth="1"/>
    <col min="15631" max="15872" width="8" style="12"/>
    <col min="15873" max="15873" width="9" style="12" customWidth="1"/>
    <col min="15874" max="15883" width="16.109375" style="12" customWidth="1"/>
    <col min="15884" max="15884" width="22.109375" style="12" customWidth="1"/>
    <col min="15885" max="15886" width="11.88671875" style="12" customWidth="1"/>
    <col min="15887" max="16128" width="8" style="12"/>
    <col min="16129" max="16129" width="9" style="12" customWidth="1"/>
    <col min="16130" max="16139" width="16.109375" style="12" customWidth="1"/>
    <col min="16140" max="16140" width="22.109375" style="12" customWidth="1"/>
    <col min="16141" max="16142" width="11.88671875" style="12" customWidth="1"/>
    <col min="16143" max="16384" width="8" style="12"/>
  </cols>
  <sheetData>
    <row r="1" spans="1:16" s="5" customFormat="1" ht="30" x14ac:dyDescent="0.3">
      <c r="A1" s="1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4"/>
    </row>
    <row r="2" spans="1:16" s="5" customFormat="1" ht="11.25" customHeight="1" x14ac:dyDescent="0.3">
      <c r="A2" s="22"/>
      <c r="B2" s="18" t="s">
        <v>0</v>
      </c>
      <c r="C2" s="18" t="s">
        <v>1</v>
      </c>
      <c r="D2" s="18" t="s">
        <v>2</v>
      </c>
      <c r="E2" s="18" t="s">
        <v>3</v>
      </c>
      <c r="F2" s="18" t="s">
        <v>4</v>
      </c>
      <c r="G2" s="18" t="s">
        <v>5</v>
      </c>
      <c r="H2" s="18" t="s">
        <v>6</v>
      </c>
      <c r="I2" s="18" t="s">
        <v>7</v>
      </c>
      <c r="J2" s="18" t="s">
        <v>8</v>
      </c>
      <c r="K2" s="18" t="s">
        <v>9</v>
      </c>
      <c r="L2" s="18" t="s">
        <v>10</v>
      </c>
      <c r="M2" s="20" t="s">
        <v>11</v>
      </c>
      <c r="N2" s="20" t="s">
        <v>26</v>
      </c>
    </row>
    <row r="3" spans="1:16" s="6" customFormat="1" ht="63.75" customHeight="1" thickBot="1" x14ac:dyDescent="0.3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19"/>
      <c r="M3" s="21"/>
      <c r="N3" s="21"/>
    </row>
    <row r="4" spans="1:16" s="6" customFormat="1" ht="17.399999999999999" x14ac:dyDescent="0.3">
      <c r="A4"/>
      <c r="B4"/>
      <c r="C4"/>
      <c r="D4"/>
      <c r="E4"/>
      <c r="F4"/>
      <c r="G4"/>
      <c r="H4"/>
      <c r="I4"/>
      <c r="J4"/>
      <c r="K4"/>
      <c r="L4" s="7"/>
      <c r="M4" s="8"/>
      <c r="N4" s="8"/>
    </row>
    <row r="5" spans="1:16" ht="20.399999999999999" x14ac:dyDescent="0.35">
      <c r="A5" s="9">
        <v>2024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  <c r="N5" s="11"/>
    </row>
    <row r="6" spans="1:16" ht="20.399999999999999" x14ac:dyDescent="0.35">
      <c r="A6" s="13" t="s">
        <v>13</v>
      </c>
      <c r="B6" s="10">
        <v>421.81079999999997</v>
      </c>
      <c r="C6" s="10">
        <v>430.7946</v>
      </c>
      <c r="D6" s="10">
        <v>412.827</v>
      </c>
      <c r="E6" s="10">
        <v>418.67359999999996</v>
      </c>
      <c r="F6" s="10">
        <v>421.66820000000001</v>
      </c>
      <c r="G6" s="10">
        <v>435.07260000000002</v>
      </c>
      <c r="H6" s="10">
        <v>447.76399999999995</v>
      </c>
      <c r="I6" s="10">
        <v>420.95519999999999</v>
      </c>
      <c r="J6" s="10">
        <v>409.262</v>
      </c>
      <c r="K6" s="10">
        <v>422.80899999999997</v>
      </c>
      <c r="L6" s="10">
        <v>424.94799999999998</v>
      </c>
      <c r="M6" s="11"/>
      <c r="N6" s="11"/>
      <c r="P6" s="10"/>
    </row>
    <row r="7" spans="1:16" ht="20.399999999999999" x14ac:dyDescent="0.35">
      <c r="A7" s="13" t="s">
        <v>14</v>
      </c>
      <c r="B7" s="10">
        <v>418.20989798556445</v>
      </c>
      <c r="C7" s="10">
        <v>421.06398278696008</v>
      </c>
      <c r="D7" s="10">
        <v>347.54007224952443</v>
      </c>
      <c r="E7" s="10">
        <v>410.45186295273686</v>
      </c>
      <c r="F7" s="10">
        <v>393.89519817763323</v>
      </c>
      <c r="G7" s="10">
        <v>402.65337878238114</v>
      </c>
      <c r="H7" s="10">
        <v>427.66817495906389</v>
      </c>
      <c r="I7" s="10">
        <v>409.37248914454887</v>
      </c>
      <c r="J7" s="10">
        <v>357.63015847665298</v>
      </c>
      <c r="K7" s="10">
        <v>408.77474369741316</v>
      </c>
      <c r="L7" s="10">
        <v>401.36016937380157</v>
      </c>
      <c r="M7" s="11">
        <f t="shared" ref="M7:M13" si="0">L7/L6*100-100</f>
        <v>-5.5507569458377048</v>
      </c>
      <c r="N7" s="11"/>
      <c r="P7" s="10"/>
    </row>
    <row r="8" spans="1:16" ht="20.399999999999999" x14ac:dyDescent="0.35">
      <c r="A8" s="13" t="s">
        <v>15</v>
      </c>
      <c r="B8" s="10">
        <v>419.64732182557617</v>
      </c>
      <c r="C8" s="10">
        <v>414.71972950383355</v>
      </c>
      <c r="D8" s="10">
        <v>348.83005047833063</v>
      </c>
      <c r="E8" s="10">
        <v>406.86054858641137</v>
      </c>
      <c r="F8" s="10">
        <v>397.25552237245876</v>
      </c>
      <c r="G8" s="10">
        <v>401.11813718567021</v>
      </c>
      <c r="H8" s="10">
        <v>430.62443217139133</v>
      </c>
      <c r="I8" s="10">
        <v>400.65377103750996</v>
      </c>
      <c r="J8" s="10">
        <v>357.33982021274727</v>
      </c>
      <c r="K8" s="10">
        <v>409.92444380878248</v>
      </c>
      <c r="L8" s="10">
        <v>399.82922160065817</v>
      </c>
      <c r="M8" s="11">
        <f t="shared" si="0"/>
        <v>-0.38143988615809121</v>
      </c>
      <c r="N8" s="11"/>
    </row>
    <row r="9" spans="1:16" ht="20.399999999999999" x14ac:dyDescent="0.35">
      <c r="A9" s="13" t="s">
        <v>16</v>
      </c>
      <c r="B9" s="10">
        <v>413.3700107250524</v>
      </c>
      <c r="C9" s="10">
        <v>408.40002494203566</v>
      </c>
      <c r="D9" s="10">
        <v>345.94790690975498</v>
      </c>
      <c r="E9" s="10">
        <v>405.4595381521292</v>
      </c>
      <c r="F9" s="10">
        <v>394.35100802531645</v>
      </c>
      <c r="G9" s="10">
        <v>397.93546966650405</v>
      </c>
      <c r="H9" s="10">
        <v>431.79936032286685</v>
      </c>
      <c r="I9" s="10">
        <v>397.85173420903828</v>
      </c>
      <c r="J9" s="10">
        <v>353.34478339968757</v>
      </c>
      <c r="K9" s="10">
        <v>409.51210109672149</v>
      </c>
      <c r="L9" s="10">
        <v>396.89174582221102</v>
      </c>
      <c r="M9" s="11">
        <f t="shared" si="0"/>
        <v>-0.73468261441406923</v>
      </c>
      <c r="N9" s="11"/>
    </row>
    <row r="10" spans="1:16" ht="20.399999999999999" x14ac:dyDescent="0.35">
      <c r="A10" s="13" t="s">
        <v>17</v>
      </c>
      <c r="B10" s="10">
        <v>422.39882106605575</v>
      </c>
      <c r="C10" s="10">
        <v>418.79706798248804</v>
      </c>
      <c r="D10" s="10">
        <v>346.78301888077522</v>
      </c>
      <c r="E10" s="10">
        <v>418.57612237542725</v>
      </c>
      <c r="F10" s="10">
        <v>407.81349417479095</v>
      </c>
      <c r="G10" s="10">
        <v>404.83410848159008</v>
      </c>
      <c r="H10" s="10">
        <v>436.49782032599023</v>
      </c>
      <c r="I10" s="10">
        <v>402.97550390166367</v>
      </c>
      <c r="J10" s="10">
        <v>361.72996176704129</v>
      </c>
      <c r="K10" s="10">
        <v>417.78453484449761</v>
      </c>
      <c r="L10" s="10">
        <v>405.42718211206341</v>
      </c>
      <c r="M10" s="11">
        <f t="shared" si="0"/>
        <v>2.1505703708123605</v>
      </c>
      <c r="N10" s="11"/>
    </row>
    <row r="11" spans="1:16" ht="20.399999999999999" x14ac:dyDescent="0.35">
      <c r="A11" s="13" t="s">
        <v>18</v>
      </c>
      <c r="B11" s="10">
        <v>450.02098958563585</v>
      </c>
      <c r="C11" s="10">
        <v>462.63013408775771</v>
      </c>
      <c r="D11" s="10">
        <v>368.69842493884329</v>
      </c>
      <c r="E11" s="10">
        <v>472.76779485680464</v>
      </c>
      <c r="F11" s="10">
        <v>452.16571730575589</v>
      </c>
      <c r="G11" s="10">
        <v>457.75598978693068</v>
      </c>
      <c r="H11" s="10">
        <v>472.2824322636713</v>
      </c>
      <c r="I11" s="10">
        <v>451.64744681153144</v>
      </c>
      <c r="J11" s="10">
        <v>406.45924038324233</v>
      </c>
      <c r="K11" s="10">
        <v>448.44183147100932</v>
      </c>
      <c r="L11" s="10">
        <v>446.56147039966339</v>
      </c>
      <c r="M11" s="11">
        <f t="shared" si="0"/>
        <v>10.14591278101085</v>
      </c>
      <c r="N11" s="11"/>
    </row>
    <row r="12" spans="1:16" ht="20.399999999999999" x14ac:dyDescent="0.35">
      <c r="A12" s="13" t="s">
        <v>19</v>
      </c>
      <c r="B12" s="10">
        <v>681.96949195704315</v>
      </c>
      <c r="C12" s="10">
        <v>689.62962989435778</v>
      </c>
      <c r="D12" s="10">
        <v>542.40818926328586</v>
      </c>
      <c r="E12" s="10">
        <v>712.19289986581805</v>
      </c>
      <c r="F12" s="10">
        <v>677.96828423081229</v>
      </c>
      <c r="G12" s="10">
        <v>680.22031173907635</v>
      </c>
      <c r="H12" s="10">
        <v>706.91858564590473</v>
      </c>
      <c r="I12" s="10">
        <v>679.67675228665007</v>
      </c>
      <c r="J12" s="10">
        <v>576.85228767724698</v>
      </c>
      <c r="K12" s="10">
        <v>684.46651076671537</v>
      </c>
      <c r="L12" s="10">
        <v>666.48871051269248</v>
      </c>
      <c r="M12" s="11">
        <f t="shared" si="0"/>
        <v>49.249040656418174</v>
      </c>
      <c r="N12" s="11"/>
    </row>
    <row r="13" spans="1:16" ht="20.399999999999999" x14ac:dyDescent="0.35">
      <c r="A13" s="13" t="s">
        <v>20</v>
      </c>
      <c r="B13" s="10">
        <v>795.90825260074212</v>
      </c>
      <c r="C13" s="10">
        <v>769.71330881918595</v>
      </c>
      <c r="D13" s="10">
        <v>585.10790869786217</v>
      </c>
      <c r="E13" s="10">
        <v>807.19454540280162</v>
      </c>
      <c r="F13" s="10">
        <v>820.17138842850795</v>
      </c>
      <c r="G13" s="10">
        <v>777.2047206798627</v>
      </c>
      <c r="H13" s="10">
        <v>865.30288353096671</v>
      </c>
      <c r="I13" s="10">
        <v>820.40986688295709</v>
      </c>
      <c r="J13" s="10">
        <v>668.40197286588625</v>
      </c>
      <c r="K13" s="10">
        <v>780.99136552206028</v>
      </c>
      <c r="L13" s="10">
        <v>770.83650926547659</v>
      </c>
      <c r="M13" s="11">
        <f t="shared" si="0"/>
        <v>15.656349028405174</v>
      </c>
      <c r="N13" s="11"/>
    </row>
    <row r="14" spans="1:16" ht="20.399999999999999" x14ac:dyDescent="0.35">
      <c r="A14" s="13" t="s">
        <v>21</v>
      </c>
      <c r="B14" s="10">
        <v>820.2196659368733</v>
      </c>
      <c r="C14" s="10">
        <v>802.09682780028015</v>
      </c>
      <c r="D14" s="10">
        <v>638.52266808789273</v>
      </c>
      <c r="E14" s="10">
        <v>849.8577139374953</v>
      </c>
      <c r="F14" s="10">
        <v>855.08438050055361</v>
      </c>
      <c r="G14" s="10">
        <v>820.11054027544185</v>
      </c>
      <c r="H14" s="10">
        <v>902.29504282505604</v>
      </c>
      <c r="I14" s="10">
        <v>852.10886186267203</v>
      </c>
      <c r="J14" s="10">
        <v>675.36571412237629</v>
      </c>
      <c r="K14" s="10">
        <v>831.09202560810422</v>
      </c>
      <c r="L14" s="10">
        <v>805.95243764545557</v>
      </c>
      <c r="M14" s="11">
        <f>L14/L13*100-100</f>
        <v>4.5555611284474224</v>
      </c>
      <c r="N14" s="11"/>
    </row>
    <row r="15" spans="1:16" ht="20.399999999999999" x14ac:dyDescent="0.35">
      <c r="A15" s="13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1"/>
      <c r="N15" s="11"/>
    </row>
    <row r="16" spans="1:16" ht="20.399999999999999" x14ac:dyDescent="0.35">
      <c r="A16" s="9">
        <v>2025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1"/>
      <c r="N16" s="11"/>
    </row>
    <row r="17" spans="1:14" ht="20.399999999999999" x14ac:dyDescent="0.35">
      <c r="A17" s="13" t="s">
        <v>22</v>
      </c>
      <c r="B17" s="10">
        <v>853.2283322357232</v>
      </c>
      <c r="C17" s="10">
        <v>855.16916981414556</v>
      </c>
      <c r="D17" s="10">
        <v>699.41631790624103</v>
      </c>
      <c r="E17" s="10">
        <v>904.16850999085375</v>
      </c>
      <c r="F17" s="10">
        <v>894.52731877062001</v>
      </c>
      <c r="G17" s="10">
        <v>880.22575106478121</v>
      </c>
      <c r="H17" s="10">
        <v>946.83194592641394</v>
      </c>
      <c r="I17" s="10">
        <v>923.35610320466253</v>
      </c>
      <c r="J17" s="10">
        <v>729.81076783175911</v>
      </c>
      <c r="K17" s="10">
        <v>892.36452298135691</v>
      </c>
      <c r="L17" s="10">
        <v>861.13756153720294</v>
      </c>
      <c r="M17" s="11">
        <f>L17/L14*100-100</f>
        <v>6.8471936201306818</v>
      </c>
      <c r="N17" s="11"/>
    </row>
    <row r="18" spans="1:14" ht="20.399999999999999" x14ac:dyDescent="0.35">
      <c r="A18" s="13" t="s">
        <v>24</v>
      </c>
      <c r="B18" s="10">
        <v>873.66434184252842</v>
      </c>
      <c r="C18" s="10">
        <v>867.79464121084277</v>
      </c>
      <c r="D18" s="10">
        <v>702.85234057076241</v>
      </c>
      <c r="E18" s="10">
        <v>910.06063794882959</v>
      </c>
      <c r="F18" s="10">
        <v>898.73329163840299</v>
      </c>
      <c r="G18" s="10">
        <v>908.41335568217426</v>
      </c>
      <c r="H18" s="10">
        <v>949.88024166430989</v>
      </c>
      <c r="I18" s="10">
        <v>920.6488369943346</v>
      </c>
      <c r="J18" s="10">
        <v>740.87698181476276</v>
      </c>
      <c r="K18" s="10">
        <v>892.94784421802649</v>
      </c>
      <c r="L18" s="10">
        <v>868.15509749528348</v>
      </c>
      <c r="M18" s="11">
        <f t="shared" ref="M18:M24" si="1">L18/L17*100-100</f>
        <v>0.81491462822197036</v>
      </c>
      <c r="N18" s="11"/>
    </row>
    <row r="19" spans="1:14" ht="20.399999999999999" x14ac:dyDescent="0.35">
      <c r="A19" s="13" t="s">
        <v>25</v>
      </c>
      <c r="B19" s="10">
        <v>865.87785163797673</v>
      </c>
      <c r="C19" s="10">
        <v>843.24075193795966</v>
      </c>
      <c r="D19" s="10">
        <v>713.48447189864692</v>
      </c>
      <c r="E19" s="10">
        <v>915.60760450916268</v>
      </c>
      <c r="F19" s="10">
        <v>896.5975959869005</v>
      </c>
      <c r="G19" s="10">
        <v>902.6190644240944</v>
      </c>
      <c r="H19" s="10">
        <v>928.14664153190597</v>
      </c>
      <c r="I19" s="10">
        <v>930.19847255545301</v>
      </c>
      <c r="J19" s="10">
        <v>748.06246886124279</v>
      </c>
      <c r="K19" s="10">
        <v>881.14224863267304</v>
      </c>
      <c r="L19" s="10">
        <v>864.19633869882296</v>
      </c>
      <c r="M19" s="11">
        <f t="shared" si="1"/>
        <v>-0.45599672315258033</v>
      </c>
      <c r="N19" s="11"/>
    </row>
    <row r="20" spans="1:14" ht="20.399999999999999" x14ac:dyDescent="0.35">
      <c r="A20" s="13" t="s">
        <v>13</v>
      </c>
      <c r="B20" s="10">
        <v>860.49774864459471</v>
      </c>
      <c r="C20" s="10">
        <v>834.92100585621415</v>
      </c>
      <c r="D20" s="10">
        <v>721.85029410508901</v>
      </c>
      <c r="E20" s="10">
        <v>912.40355819119918</v>
      </c>
      <c r="F20" s="10">
        <v>903.97411123430493</v>
      </c>
      <c r="G20" s="10">
        <v>899.83187600186716</v>
      </c>
      <c r="H20" s="10">
        <v>919.76286307156749</v>
      </c>
      <c r="I20" s="10">
        <v>928.21955228026138</v>
      </c>
      <c r="J20" s="10">
        <v>742.37332057255742</v>
      </c>
      <c r="K20" s="10">
        <v>880.58298370243097</v>
      </c>
      <c r="L20" s="10">
        <v>862.06056025100963</v>
      </c>
      <c r="M20" s="11">
        <f t="shared" si="1"/>
        <v>-0.24714041846428358</v>
      </c>
      <c r="N20" s="11">
        <f t="shared" ref="N20:N25" si="2">L20/L6*100-100</f>
        <v>102.86259971832075</v>
      </c>
    </row>
    <row r="21" spans="1:14" ht="20.399999999999999" x14ac:dyDescent="0.35">
      <c r="A21" s="13" t="s">
        <v>14</v>
      </c>
      <c r="B21" s="10">
        <v>868.25842765414245</v>
      </c>
      <c r="C21" s="10">
        <v>847.95375860450145</v>
      </c>
      <c r="D21" s="10">
        <v>720.46712814354748</v>
      </c>
      <c r="E21" s="10">
        <v>920.68272047689925</v>
      </c>
      <c r="F21" s="10">
        <v>907.05584686203667</v>
      </c>
      <c r="G21" s="10">
        <v>899.03844519145127</v>
      </c>
      <c r="H21" s="10">
        <v>967.79680162847615</v>
      </c>
      <c r="I21" s="10">
        <v>924.96611506086685</v>
      </c>
      <c r="J21" s="10">
        <v>766.61774095654596</v>
      </c>
      <c r="K21" s="10">
        <v>910.57554440398098</v>
      </c>
      <c r="L21" s="10">
        <v>876.03178171664058</v>
      </c>
      <c r="M21" s="11">
        <f t="shared" si="1"/>
        <v>1.6206774917951066</v>
      </c>
      <c r="N21" s="11">
        <f t="shared" si="2"/>
        <v>118.26574945974767</v>
      </c>
    </row>
    <row r="22" spans="1:14" ht="20.399999999999999" x14ac:dyDescent="0.35">
      <c r="A22" s="13" t="s">
        <v>15</v>
      </c>
      <c r="B22" s="10">
        <v>880.71678810015294</v>
      </c>
      <c r="C22" s="10">
        <v>836.49630618243361</v>
      </c>
      <c r="D22" s="10">
        <v>725.79222163924885</v>
      </c>
      <c r="E22" s="10">
        <v>913.21429805710056</v>
      </c>
      <c r="F22" s="10">
        <v>900.78693045114721</v>
      </c>
      <c r="G22" s="10">
        <v>886.64678695114935</v>
      </c>
      <c r="H22" s="10">
        <v>976.55244394711963</v>
      </c>
      <c r="I22" s="10">
        <v>923.14777945778064</v>
      </c>
      <c r="J22" s="10">
        <v>762.71135577431107</v>
      </c>
      <c r="K22" s="10">
        <v>916.04853493799908</v>
      </c>
      <c r="L22" s="10">
        <v>874.23012592323573</v>
      </c>
      <c r="M22" s="11">
        <f t="shared" si="1"/>
        <v>-0.20566100808288468</v>
      </c>
      <c r="N22" s="11">
        <f t="shared" si="2"/>
        <v>118.65088360059889</v>
      </c>
    </row>
    <row r="23" spans="1:14" ht="20.399999999999999" x14ac:dyDescent="0.35">
      <c r="A23" s="13" t="s">
        <v>16</v>
      </c>
      <c r="B23" s="10">
        <v>883.44594197539618</v>
      </c>
      <c r="C23" s="10">
        <v>839.62467999780495</v>
      </c>
      <c r="D23" s="10">
        <v>730.95156472549593</v>
      </c>
      <c r="E23" s="10">
        <v>913.80340177371568</v>
      </c>
      <c r="F23" s="10">
        <v>903.14126375969636</v>
      </c>
      <c r="G23" s="10">
        <v>893.71416100852457</v>
      </c>
      <c r="H23" s="10">
        <v>974.66846370120038</v>
      </c>
      <c r="I23" s="10">
        <v>922.35920261610181</v>
      </c>
      <c r="J23" s="10">
        <v>769.4561390436387</v>
      </c>
      <c r="K23" s="10">
        <v>911.50585670169244</v>
      </c>
      <c r="L23" s="10">
        <v>875.79600216583333</v>
      </c>
      <c r="M23" s="11">
        <f t="shared" si="1"/>
        <v>0.17911488018602029</v>
      </c>
      <c r="N23" s="11">
        <f t="shared" si="2"/>
        <v>120.66369769205255</v>
      </c>
    </row>
    <row r="24" spans="1:14" ht="20.399999999999999" x14ac:dyDescent="0.35">
      <c r="A24" s="13" t="s">
        <v>17</v>
      </c>
      <c r="B24" s="10">
        <v>880.5497997944608</v>
      </c>
      <c r="C24" s="10">
        <v>831.49582334566605</v>
      </c>
      <c r="D24" s="10">
        <v>719.87498165360512</v>
      </c>
      <c r="E24" s="10">
        <v>919.12483464341358</v>
      </c>
      <c r="F24" s="10">
        <v>902.62753925160985</v>
      </c>
      <c r="G24" s="10">
        <v>911.91846904799934</v>
      </c>
      <c r="H24" s="10">
        <v>990.22982120209076</v>
      </c>
      <c r="I24" s="10">
        <v>936.40881115403113</v>
      </c>
      <c r="J24" s="10">
        <v>764.35099222480221</v>
      </c>
      <c r="K24" s="10">
        <v>901.68287103558373</v>
      </c>
      <c r="L24" s="10">
        <v>875.17547612928684</v>
      </c>
      <c r="M24" s="11">
        <f t="shared" si="1"/>
        <v>-7.0852805335036351E-2</v>
      </c>
      <c r="N24" s="11">
        <f t="shared" si="2"/>
        <v>115.86502206637471</v>
      </c>
    </row>
    <row r="25" spans="1:14" ht="20.399999999999999" x14ac:dyDescent="0.35">
      <c r="A25" s="13" t="s">
        <v>18</v>
      </c>
      <c r="B25" s="10">
        <v>876.46290309541803</v>
      </c>
      <c r="C25" s="10">
        <v>838.39461439059312</v>
      </c>
      <c r="D25" s="10">
        <v>730.96251259847827</v>
      </c>
      <c r="E25" s="10">
        <v>919.22367296537925</v>
      </c>
      <c r="F25" s="10">
        <v>902.83047584175699</v>
      </c>
      <c r="G25" s="10">
        <v>908.71769341050731</v>
      </c>
      <c r="H25" s="10">
        <v>990.70219927089931</v>
      </c>
      <c r="I25" s="10">
        <v>934.83289306679831</v>
      </c>
      <c r="J25" s="10">
        <v>759.53529358452863</v>
      </c>
      <c r="K25" s="10">
        <v>909.2233172142702</v>
      </c>
      <c r="L25" s="10">
        <v>877.02542177470661</v>
      </c>
      <c r="M25" s="11">
        <f t="shared" ref="M25" si="3">L25/L24*100-100</f>
        <v>0.21137996846091767</v>
      </c>
      <c r="N25" s="11">
        <f t="shared" si="2"/>
        <v>96.395228856127403</v>
      </c>
    </row>
    <row r="26" spans="1:14" ht="20.399999999999999" x14ac:dyDescent="0.35">
      <c r="A26" s="13" t="s">
        <v>19</v>
      </c>
      <c r="B26" s="10">
        <v>901.46987524619237</v>
      </c>
      <c r="C26" s="10">
        <v>834.80956030128254</v>
      </c>
      <c r="D26" s="10">
        <v>728.51002866563579</v>
      </c>
      <c r="E26" s="10">
        <v>923.20560667615814</v>
      </c>
      <c r="F26" s="10">
        <v>907.97069537525852</v>
      </c>
      <c r="G26" s="10">
        <v>914.05007641396469</v>
      </c>
      <c r="H26" s="10">
        <v>1007.5599694910655</v>
      </c>
      <c r="I26" s="10">
        <v>940.13635795105711</v>
      </c>
      <c r="J26" s="10">
        <v>762.07087561649098</v>
      </c>
      <c r="K26" s="10">
        <v>923.12229961497076</v>
      </c>
      <c r="L26" s="10">
        <v>883.28115229161767</v>
      </c>
      <c r="M26" s="11">
        <f t="shared" ref="M26" si="4">L26/L25*100-100</f>
        <v>0.71328953090690561</v>
      </c>
      <c r="N26" s="11">
        <f t="shared" ref="N26" si="5">L26/L12*100-100</f>
        <v>32.527548983111643</v>
      </c>
    </row>
    <row r="27" spans="1:14" ht="20.399999999999999" x14ac:dyDescent="0.35">
      <c r="A27" s="13" t="s">
        <v>20</v>
      </c>
      <c r="B27" s="10">
        <v>903.51574512426612</v>
      </c>
      <c r="C27" s="10">
        <v>843.15104218548254</v>
      </c>
      <c r="D27" s="10">
        <v>723.16898443580624</v>
      </c>
      <c r="E27" s="10">
        <v>931.91123415593336</v>
      </c>
      <c r="F27" s="10">
        <v>912.58047919214584</v>
      </c>
      <c r="G27" s="10">
        <v>920.60952069674181</v>
      </c>
      <c r="H27" s="10">
        <v>1009.0823430616268</v>
      </c>
      <c r="I27" s="10">
        <v>938.62726273440956</v>
      </c>
      <c r="J27" s="10">
        <v>778.96319419623626</v>
      </c>
      <c r="K27" s="10">
        <v>928.7557230393204</v>
      </c>
      <c r="L27" s="10">
        <v>889.06498928474321</v>
      </c>
      <c r="M27" s="11">
        <f t="shared" ref="M27:M28" si="6">L27/L26*100-100</f>
        <v>0.65481268089098421</v>
      </c>
      <c r="N27" s="11">
        <f t="shared" ref="N27:N28" si="7">L27/L13*100-100</f>
        <v>15.337685566025598</v>
      </c>
    </row>
    <row r="28" spans="1:14" ht="20.399999999999999" x14ac:dyDescent="0.35">
      <c r="A28" s="13" t="s">
        <v>21</v>
      </c>
      <c r="B28" s="10">
        <v>913.66871702236472</v>
      </c>
      <c r="C28" s="10">
        <v>846.17797492435716</v>
      </c>
      <c r="D28" s="10">
        <v>723.79295201141929</v>
      </c>
      <c r="E28" s="10">
        <v>933.30772520818596</v>
      </c>
      <c r="F28" s="10">
        <v>920.13582204410875</v>
      </c>
      <c r="G28" s="10">
        <v>924.72497920556293</v>
      </c>
      <c r="H28" s="10">
        <v>1013.2828577786535</v>
      </c>
      <c r="I28" s="10">
        <v>947.92349087910134</v>
      </c>
      <c r="J28" s="10">
        <v>781.60598570099262</v>
      </c>
      <c r="K28" s="10">
        <v>935.92181998374508</v>
      </c>
      <c r="L28" s="10">
        <v>894.15974033681834</v>
      </c>
      <c r="M28" s="11">
        <f t="shared" si="6"/>
        <v>0.5730459655344049</v>
      </c>
      <c r="N28" s="11">
        <f t="shared" si="7"/>
        <v>10.944479918573791</v>
      </c>
    </row>
    <row r="29" spans="1:14" ht="20.399999999999999" x14ac:dyDescent="0.35">
      <c r="A29" s="13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1"/>
      <c r="N29" s="11"/>
    </row>
    <row r="30" spans="1:14" ht="20.399999999999999" x14ac:dyDescent="0.35">
      <c r="A30" s="9">
        <v>2026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1"/>
      <c r="N30" s="11"/>
    </row>
    <row r="31" spans="1:14" ht="20.399999999999999" x14ac:dyDescent="0.35">
      <c r="A31" s="13" t="s">
        <v>22</v>
      </c>
      <c r="B31" s="10">
        <v>911.94278348948785</v>
      </c>
      <c r="C31" s="10">
        <v>839.44480827209418</v>
      </c>
      <c r="D31" s="10">
        <v>704.99573640535857</v>
      </c>
      <c r="E31" s="10">
        <v>949.89777647317783</v>
      </c>
      <c r="F31" s="10">
        <v>916.98014592916275</v>
      </c>
      <c r="G31" s="10">
        <v>921.34911822916536</v>
      </c>
      <c r="H31" s="10">
        <v>1024.2268539209954</v>
      </c>
      <c r="I31" s="10">
        <v>949.17321059098242</v>
      </c>
      <c r="J31" s="10">
        <v>785.20930337681898</v>
      </c>
      <c r="K31" s="10">
        <v>941.04587187373318</v>
      </c>
      <c r="L31" s="10">
        <v>895.14902730332392</v>
      </c>
      <c r="M31" s="11">
        <f>L31/L28*100-100</f>
        <v>0.1106387283924164</v>
      </c>
      <c r="N31" s="11">
        <f>L31/L17*100-100</f>
        <v>3.9495972868037086</v>
      </c>
    </row>
    <row r="32" spans="1:14" ht="20.399999999999999" x14ac:dyDescent="0.35">
      <c r="A32" s="13" t="s">
        <v>24</v>
      </c>
      <c r="B32" s="10">
        <v>896.09699071700516</v>
      </c>
      <c r="C32" s="10">
        <v>839.77741867260409</v>
      </c>
      <c r="D32" s="10">
        <v>715.6442817690878</v>
      </c>
      <c r="E32" s="10">
        <v>957.59365834923119</v>
      </c>
      <c r="F32" s="10">
        <v>912.0184295956816</v>
      </c>
      <c r="G32" s="10">
        <v>926.91480660496427</v>
      </c>
      <c r="H32" s="10">
        <v>1030.0550840252329</v>
      </c>
      <c r="I32" s="10">
        <v>949.41453136596579</v>
      </c>
      <c r="J32" s="10">
        <v>772.05198806420026</v>
      </c>
      <c r="K32" s="10">
        <v>940.44195897550765</v>
      </c>
      <c r="L32" s="10">
        <v>894.00591386376323</v>
      </c>
      <c r="M32" s="11">
        <f>L32/L31*100-100</f>
        <v>-0.12770090841793547</v>
      </c>
      <c r="N32" s="11">
        <f>L32/L18*100-100</f>
        <v>2.9776725890410631</v>
      </c>
    </row>
    <row r="33" spans="1:17" ht="20.399999999999999" x14ac:dyDescent="0.35">
      <c r="A33" s="13" t="s">
        <v>25</v>
      </c>
      <c r="B33" s="10">
        <v>896.83463357033361</v>
      </c>
      <c r="C33" s="10">
        <v>839.20170546759516</v>
      </c>
      <c r="D33" s="10">
        <v>712.06213545654111</v>
      </c>
      <c r="E33" s="10">
        <v>961.9196039164309</v>
      </c>
      <c r="F33" s="10">
        <v>910.43685113387198</v>
      </c>
      <c r="G33" s="10">
        <v>927.30312942701187</v>
      </c>
      <c r="H33" s="10">
        <v>1049.4089164809866</v>
      </c>
      <c r="I33" s="10">
        <v>948.91751998302834</v>
      </c>
      <c r="J33" s="10">
        <v>778.46398045077717</v>
      </c>
      <c r="K33" s="10">
        <v>943.93209675045443</v>
      </c>
      <c r="L33" s="10">
        <v>896.48693956577256</v>
      </c>
      <c r="M33" s="11">
        <f>L33/L32*100-100</f>
        <v>0.27751781767155137</v>
      </c>
      <c r="N33" s="11">
        <f>L33/L19*100-100</f>
        <v>3.7364889691118037</v>
      </c>
    </row>
    <row r="34" spans="1:17" ht="20.399999999999999" x14ac:dyDescent="0.35">
      <c r="A34" s="13" t="s">
        <v>13</v>
      </c>
      <c r="B34" s="10">
        <v>912.92991494832643</v>
      </c>
      <c r="C34" s="10">
        <v>852.19301330699102</v>
      </c>
      <c r="D34" s="10">
        <v>723.02831229739058</v>
      </c>
      <c r="E34" s="10">
        <v>970.45419595643693</v>
      </c>
      <c r="F34" s="10">
        <v>915.85559045873947</v>
      </c>
      <c r="G34" s="10">
        <v>934.52616880015012</v>
      </c>
      <c r="H34" s="10">
        <v>1067.4311555139107</v>
      </c>
      <c r="I34" s="10">
        <v>972.84808862050045</v>
      </c>
      <c r="J34" s="10">
        <v>789.03233042509328</v>
      </c>
      <c r="K34" s="10">
        <v>959.18060829549518</v>
      </c>
      <c r="L34" s="10">
        <v>909.71559597218163</v>
      </c>
      <c r="M34" s="11">
        <f>L34/L33*100-100</f>
        <v>1.4756106109941243</v>
      </c>
      <c r="N34" s="11">
        <f>L34/L20*100-100</f>
        <v>5.5280380426284665</v>
      </c>
    </row>
    <row r="36" spans="1:17" s="5" customFormat="1" ht="30" x14ac:dyDescent="0.3">
      <c r="A36" s="1" t="s">
        <v>12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4"/>
    </row>
    <row r="37" spans="1:17" s="5" customFormat="1" x14ac:dyDescent="0.3">
      <c r="A37" s="22"/>
      <c r="B37" s="18" t="s">
        <v>0</v>
      </c>
      <c r="C37" s="18" t="s">
        <v>1</v>
      </c>
      <c r="D37" s="18" t="s">
        <v>2</v>
      </c>
      <c r="E37" s="18" t="s">
        <v>3</v>
      </c>
      <c r="F37" s="18" t="s">
        <v>4</v>
      </c>
      <c r="G37" s="18" t="s">
        <v>5</v>
      </c>
      <c r="H37" s="18" t="s">
        <v>6</v>
      </c>
      <c r="I37" s="18" t="s">
        <v>7</v>
      </c>
      <c r="J37" s="18" t="s">
        <v>8</v>
      </c>
      <c r="K37" s="18" t="s">
        <v>9</v>
      </c>
      <c r="L37" s="18" t="s">
        <v>10</v>
      </c>
      <c r="M37" s="24" t="s">
        <v>11</v>
      </c>
      <c r="N37" s="25"/>
    </row>
    <row r="38" spans="1:17" s="6" customFormat="1" ht="27.75" customHeight="1" thickBot="1" x14ac:dyDescent="0.3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19"/>
      <c r="M38" s="26"/>
      <c r="N38" s="26"/>
    </row>
    <row r="39" spans="1:17" s="6" customFormat="1" ht="17.399999999999999" x14ac:dyDescent="0.3">
      <c r="A39"/>
      <c r="B39"/>
      <c r="C39"/>
      <c r="D39"/>
      <c r="E39"/>
      <c r="F39"/>
      <c r="G39"/>
      <c r="H39"/>
      <c r="I39"/>
      <c r="J39"/>
      <c r="K39"/>
      <c r="L39" s="7"/>
      <c r="M39" s="8"/>
      <c r="N39" s="8"/>
    </row>
    <row r="40" spans="1:17" ht="20.399999999999999" x14ac:dyDescent="0.35">
      <c r="A40" s="9">
        <v>2024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1"/>
      <c r="N40" s="11"/>
    </row>
    <row r="41" spans="1:17" ht="20.399999999999999" x14ac:dyDescent="0.35">
      <c r="A41" s="13" t="s">
        <v>13</v>
      </c>
      <c r="B41" s="10">
        <v>737.81240000000003</v>
      </c>
      <c r="C41" s="10">
        <v>650.82640000000004</v>
      </c>
      <c r="D41" s="10">
        <v>661.66399999999999</v>
      </c>
      <c r="E41" s="10">
        <v>706.72559999999999</v>
      </c>
      <c r="F41" s="10">
        <v>673.78499999999997</v>
      </c>
      <c r="G41" s="10">
        <v>659.66759999999999</v>
      </c>
      <c r="H41" s="10">
        <v>721.12819999999999</v>
      </c>
      <c r="I41" s="10">
        <v>634.1422</v>
      </c>
      <c r="J41" s="10">
        <v>613.46519999999998</v>
      </c>
      <c r="K41" s="10">
        <v>709.14979999999991</v>
      </c>
      <c r="L41" s="10">
        <v>650.25599999999997</v>
      </c>
      <c r="M41" s="11"/>
      <c r="N41" s="11"/>
      <c r="O41" s="11"/>
      <c r="P41" s="10"/>
      <c r="Q41" s="10"/>
    </row>
    <row r="42" spans="1:17" ht="20.399999999999999" x14ac:dyDescent="0.35">
      <c r="A42" s="13" t="s">
        <v>14</v>
      </c>
      <c r="B42" s="10">
        <v>734.76723903393099</v>
      </c>
      <c r="C42" s="10">
        <v>638.92309184954206</v>
      </c>
      <c r="D42" s="10">
        <v>585.06785615390527</v>
      </c>
      <c r="E42" s="10">
        <v>696.92800935831008</v>
      </c>
      <c r="F42" s="10">
        <v>641.26601622057035</v>
      </c>
      <c r="G42" s="10">
        <v>620.36342519678237</v>
      </c>
      <c r="H42" s="10">
        <v>699.87441538558028</v>
      </c>
      <c r="I42" s="10">
        <v>622.08196750563491</v>
      </c>
      <c r="J42" s="10">
        <v>555.41640135924865</v>
      </c>
      <c r="K42" s="10">
        <v>695.23449078527369</v>
      </c>
      <c r="L42" s="10">
        <v>624.437985267621</v>
      </c>
      <c r="M42" s="11">
        <f t="shared" ref="M42:M49" si="8">L42/L41*100-100</f>
        <v>-3.9704385245778582</v>
      </c>
      <c r="N42" s="11"/>
      <c r="O42" s="11"/>
      <c r="P42" s="10"/>
      <c r="Q42" s="10"/>
    </row>
    <row r="43" spans="1:17" ht="20.399999999999999" x14ac:dyDescent="0.35">
      <c r="A43" s="13" t="s">
        <v>15</v>
      </c>
      <c r="B43" s="10">
        <v>736.29686922353994</v>
      </c>
      <c r="C43" s="10">
        <v>632.62111024918192</v>
      </c>
      <c r="D43" s="10">
        <v>586.99877804662856</v>
      </c>
      <c r="E43" s="10">
        <v>691.81419931821836</v>
      </c>
      <c r="F43" s="10">
        <v>646.44812153774399</v>
      </c>
      <c r="G43" s="10">
        <v>620.22416454780523</v>
      </c>
      <c r="H43" s="10">
        <v>702.80457798502812</v>
      </c>
      <c r="I43" s="10">
        <v>613.10895958899073</v>
      </c>
      <c r="J43" s="10">
        <v>555.3489056609244</v>
      </c>
      <c r="K43" s="10">
        <v>698.06146613760143</v>
      </c>
      <c r="L43" s="10">
        <v>623.40449082229338</v>
      </c>
      <c r="M43" s="11">
        <f t="shared" si="8"/>
        <v>-0.16550793989328838</v>
      </c>
      <c r="N43" s="11"/>
      <c r="O43" s="11"/>
    </row>
    <row r="44" spans="1:17" ht="20.399999999999999" x14ac:dyDescent="0.35">
      <c r="A44" s="13" t="s">
        <v>16</v>
      </c>
      <c r="B44" s="10">
        <v>731.24133830239793</v>
      </c>
      <c r="C44" s="10">
        <v>626.05261683633864</v>
      </c>
      <c r="D44" s="10">
        <v>584.04052296640702</v>
      </c>
      <c r="E44" s="10">
        <v>690.97050524210783</v>
      </c>
      <c r="F44" s="10">
        <v>643.92271789165864</v>
      </c>
      <c r="G44" s="10">
        <v>616.83880927933637</v>
      </c>
      <c r="H44" s="10">
        <v>704.77474962415636</v>
      </c>
      <c r="I44" s="10">
        <v>610.22497448586637</v>
      </c>
      <c r="J44" s="10">
        <v>551.43809646264549</v>
      </c>
      <c r="K44" s="10">
        <v>698.28983710041257</v>
      </c>
      <c r="L44" s="10">
        <v>620.77447992437612</v>
      </c>
      <c r="M44" s="11">
        <f t="shared" si="8"/>
        <v>-0.42187872186293873</v>
      </c>
    </row>
    <row r="45" spans="1:17" ht="20.399999999999999" x14ac:dyDescent="0.35">
      <c r="A45" s="13" t="s">
        <v>17</v>
      </c>
      <c r="B45" s="10">
        <v>743.80698199395533</v>
      </c>
      <c r="C45" s="10">
        <v>639.23722774713804</v>
      </c>
      <c r="D45" s="10">
        <v>587.13917938338705</v>
      </c>
      <c r="E45" s="10">
        <v>708.13519391297928</v>
      </c>
      <c r="F45" s="10">
        <v>660.01675201581259</v>
      </c>
      <c r="G45" s="10">
        <v>627.34961549712307</v>
      </c>
      <c r="H45" s="10">
        <v>712.09280373081401</v>
      </c>
      <c r="I45" s="10">
        <v>617.66161733896683</v>
      </c>
      <c r="J45" s="10">
        <v>562.07927290136956</v>
      </c>
      <c r="K45" s="10">
        <v>709.60761134962036</v>
      </c>
      <c r="L45" s="10">
        <v>631.85905323750194</v>
      </c>
      <c r="M45" s="11">
        <f t="shared" si="8"/>
        <v>1.7856038982910718</v>
      </c>
      <c r="N45" s="11"/>
      <c r="O45" s="11"/>
    </row>
    <row r="46" spans="1:17" ht="20.399999999999999" x14ac:dyDescent="0.35">
      <c r="A46" s="13" t="s">
        <v>18</v>
      </c>
      <c r="B46" s="10">
        <v>779.42015149139365</v>
      </c>
      <c r="C46" s="10">
        <v>691.76698010159987</v>
      </c>
      <c r="D46" s="10">
        <v>618.35535910524209</v>
      </c>
      <c r="E46" s="10">
        <v>778.39413361084053</v>
      </c>
      <c r="F46" s="10">
        <v>712.78167610681476</v>
      </c>
      <c r="G46" s="10">
        <v>693.46173912580332</v>
      </c>
      <c r="H46" s="10">
        <v>760.81681275815049</v>
      </c>
      <c r="I46" s="10">
        <v>673.15143794302958</v>
      </c>
      <c r="J46" s="10">
        <v>614.57574785421741</v>
      </c>
      <c r="K46" s="10">
        <v>751.80898099332819</v>
      </c>
      <c r="L46" s="10">
        <v>681.79242981439802</v>
      </c>
      <c r="M46" s="11">
        <f t="shared" si="8"/>
        <v>7.9026131414986907</v>
      </c>
    </row>
    <row r="47" spans="1:17" ht="20.399999999999999" x14ac:dyDescent="0.35">
      <c r="A47" s="13" t="s">
        <v>19</v>
      </c>
      <c r="B47" s="10">
        <v>1106.7461968782784</v>
      </c>
      <c r="C47" s="10">
        <v>993.60867203749103</v>
      </c>
      <c r="D47" s="10">
        <v>868.98776504039392</v>
      </c>
      <c r="E47" s="10">
        <v>1116.1404170076976</v>
      </c>
      <c r="F47" s="10">
        <v>1025.7232802701828</v>
      </c>
      <c r="G47" s="10">
        <v>999.03269676073819</v>
      </c>
      <c r="H47" s="10">
        <v>1088.4630111176036</v>
      </c>
      <c r="I47" s="10">
        <v>970.71805071062613</v>
      </c>
      <c r="J47" s="10">
        <v>849.50643967502947</v>
      </c>
      <c r="K47" s="10">
        <v>1084.679813551402</v>
      </c>
      <c r="L47" s="10">
        <v>976.39580930189788</v>
      </c>
      <c r="M47" s="11">
        <f t="shared" si="8"/>
        <v>43.210127687645155</v>
      </c>
      <c r="N47" s="11"/>
      <c r="O47" s="11"/>
    </row>
    <row r="48" spans="1:17" ht="20.399999999999999" x14ac:dyDescent="0.35">
      <c r="A48" s="13" t="s">
        <v>20</v>
      </c>
      <c r="B48" s="10">
        <v>1246.2967603039792</v>
      </c>
      <c r="C48" s="10">
        <v>1107.8221692670422</v>
      </c>
      <c r="D48" s="10">
        <v>934.82555907222343</v>
      </c>
      <c r="E48" s="10">
        <v>1250.9762291509207</v>
      </c>
      <c r="F48" s="10">
        <v>1202.8856242501552</v>
      </c>
      <c r="G48" s="10">
        <v>1134.3949842209049</v>
      </c>
      <c r="H48" s="10">
        <v>1311.0609411831597</v>
      </c>
      <c r="I48" s="10">
        <v>1142.0581308635135</v>
      </c>
      <c r="J48" s="10">
        <v>969.54474318668463</v>
      </c>
      <c r="K48" s="10">
        <v>1216.6320883765875</v>
      </c>
      <c r="L48" s="10">
        <v>1110.7167213586522</v>
      </c>
      <c r="M48" s="11">
        <f t="shared" si="8"/>
        <v>13.756809561973739</v>
      </c>
      <c r="N48" s="11"/>
      <c r="O48" s="11"/>
    </row>
    <row r="49" spans="1:15" ht="20.399999999999999" x14ac:dyDescent="0.35">
      <c r="A49" s="13" t="s">
        <v>21</v>
      </c>
      <c r="B49" s="10">
        <v>1279.556194248057</v>
      </c>
      <c r="C49" s="10">
        <v>1150.7118137524189</v>
      </c>
      <c r="D49" s="10">
        <v>1003.7308797070204</v>
      </c>
      <c r="E49" s="10">
        <v>1310.8596953735748</v>
      </c>
      <c r="F49" s="10">
        <v>1249.1824917787922</v>
      </c>
      <c r="G49" s="10">
        <v>1189.1138724994428</v>
      </c>
      <c r="H49" s="10">
        <v>1357.210836666173</v>
      </c>
      <c r="I49" s="10">
        <v>1179.2185221051186</v>
      </c>
      <c r="J49" s="10">
        <v>984.33911901210274</v>
      </c>
      <c r="K49" s="10">
        <v>1285.1001285344578</v>
      </c>
      <c r="L49" s="10">
        <v>1156.6719129608955</v>
      </c>
      <c r="M49" s="11">
        <f t="shared" si="8"/>
        <v>4.1374358302655168</v>
      </c>
      <c r="N49" s="11"/>
      <c r="O49" s="11"/>
    </row>
    <row r="50" spans="1:15" ht="20.399999999999999" x14ac:dyDescent="0.35">
      <c r="A50" s="13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1"/>
      <c r="N50" s="11"/>
      <c r="O50" s="11"/>
    </row>
    <row r="51" spans="1:15" ht="20.399999999999999" x14ac:dyDescent="0.35">
      <c r="A51" s="9">
        <v>2025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1"/>
      <c r="N51" s="11"/>
      <c r="O51" s="11"/>
    </row>
    <row r="52" spans="1:15" ht="20.399999999999999" x14ac:dyDescent="0.35">
      <c r="A52" s="13" t="s">
        <v>23</v>
      </c>
      <c r="B52" s="10">
        <v>1388.3111992512413</v>
      </c>
      <c r="C52" s="10">
        <v>1242.9501288500055</v>
      </c>
      <c r="D52" s="10">
        <v>1122.6552824147832</v>
      </c>
      <c r="E52" s="10">
        <v>1417.5143993489905</v>
      </c>
      <c r="F52" s="10">
        <v>1327.8740540545332</v>
      </c>
      <c r="G52" s="10">
        <v>1282.7605222201678</v>
      </c>
      <c r="H52" s="10">
        <v>1463.8270177310621</v>
      </c>
      <c r="I52" s="10">
        <v>1291.7340943100112</v>
      </c>
      <c r="J52" s="10">
        <v>1073.3923755106239</v>
      </c>
      <c r="K52" s="10">
        <v>1404.3364044928605</v>
      </c>
      <c r="L52" s="10">
        <v>1255.7755393084039</v>
      </c>
      <c r="M52" s="11">
        <f>L52/L49*100-100</f>
        <v>8.5679979981375283</v>
      </c>
      <c r="N52" s="11"/>
      <c r="O52" s="11"/>
    </row>
    <row r="53" spans="1:15" ht="20.399999999999999" x14ac:dyDescent="0.35">
      <c r="A53" s="13" t="s">
        <v>24</v>
      </c>
      <c r="B53" s="10">
        <v>1411.5082950471271</v>
      </c>
      <c r="C53" s="10">
        <v>1256.4806530307635</v>
      </c>
      <c r="D53" s="10">
        <v>1129.5964225634466</v>
      </c>
      <c r="E53" s="10">
        <v>1419.9915804500558</v>
      </c>
      <c r="F53" s="10">
        <v>1335.0247854173626</v>
      </c>
      <c r="G53" s="10">
        <v>1317.2546939837771</v>
      </c>
      <c r="H53" s="10">
        <v>1466.9819243469374</v>
      </c>
      <c r="I53" s="10">
        <v>1288.6839974925372</v>
      </c>
      <c r="J53" s="10">
        <v>1087.6617146875478</v>
      </c>
      <c r="K53" s="10">
        <v>1405.0623053886898</v>
      </c>
      <c r="L53" s="10">
        <v>1263.8618501705532</v>
      </c>
      <c r="M53" s="11">
        <f t="shared" ref="M53:M59" si="9">L53/L52*100-100</f>
        <v>0.64392963623123478</v>
      </c>
      <c r="N53" s="11"/>
      <c r="O53" s="11"/>
    </row>
    <row r="54" spans="1:15" ht="20.399999999999999" x14ac:dyDescent="0.35">
      <c r="A54" s="13" t="s">
        <v>25</v>
      </c>
      <c r="B54" s="10">
        <v>1405.2407335752582</v>
      </c>
      <c r="C54" s="10">
        <v>1229.7412214941321</v>
      </c>
      <c r="D54" s="10">
        <v>1148.6097219940541</v>
      </c>
      <c r="E54" s="10">
        <v>1431.3828562833241</v>
      </c>
      <c r="F54" s="10">
        <v>1334.408843803441</v>
      </c>
      <c r="G54" s="10">
        <v>1309.7493276275763</v>
      </c>
      <c r="H54" s="10">
        <v>1436.6806817365582</v>
      </c>
      <c r="I54" s="10">
        <v>1300.1630569936283</v>
      </c>
      <c r="J54" s="10">
        <v>1099.3455980810365</v>
      </c>
      <c r="K54" s="10">
        <v>1390.7678046729311</v>
      </c>
      <c r="L54" s="10">
        <v>1260.5217763590001</v>
      </c>
      <c r="M54" s="11">
        <f t="shared" si="9"/>
        <v>-0.26427523001049735</v>
      </c>
      <c r="N54" s="11"/>
      <c r="O54" s="11"/>
    </row>
    <row r="55" spans="1:15" ht="20.399999999999999" x14ac:dyDescent="0.35">
      <c r="A55" s="13" t="s">
        <v>13</v>
      </c>
      <c r="B55" s="10">
        <v>1411.1272951208171</v>
      </c>
      <c r="C55" s="10">
        <v>1221.1883117086654</v>
      </c>
      <c r="D55" s="10">
        <v>1169.0169750951488</v>
      </c>
      <c r="E55" s="10">
        <v>1441.6865116493332</v>
      </c>
      <c r="F55" s="10">
        <v>1347.3032222882191</v>
      </c>
      <c r="G55" s="10">
        <v>1317.5130447730976</v>
      </c>
      <c r="H55" s="10">
        <v>1422.8218382981643</v>
      </c>
      <c r="I55" s="10">
        <v>1304.4782331350766</v>
      </c>
      <c r="J55" s="10">
        <v>1099.5442750157124</v>
      </c>
      <c r="K55" s="10">
        <v>1393.4175222317713</v>
      </c>
      <c r="L55" s="10">
        <v>1263.4057628684261</v>
      </c>
      <c r="M55" s="11">
        <f t="shared" si="9"/>
        <v>0.22879307311582409</v>
      </c>
      <c r="N55" s="11">
        <f t="shared" ref="N55:N60" si="10">L55/L41*100-100</f>
        <v>94.293595579037515</v>
      </c>
      <c r="O55" s="11"/>
    </row>
    <row r="56" spans="1:15" ht="20.399999999999999" x14ac:dyDescent="0.35">
      <c r="A56" s="13" t="s">
        <v>14</v>
      </c>
      <c r="B56" s="10">
        <v>1426.05291948286</v>
      </c>
      <c r="C56" s="10">
        <v>1238.3076848994078</v>
      </c>
      <c r="D56" s="10">
        <v>1170.0667195771946</v>
      </c>
      <c r="E56" s="10">
        <v>1453.4839535867709</v>
      </c>
      <c r="F56" s="10">
        <v>1352.7461800400226</v>
      </c>
      <c r="G56" s="10">
        <v>1320.5368977376913</v>
      </c>
      <c r="H56" s="10">
        <v>1478.4063383160897</v>
      </c>
      <c r="I56" s="10">
        <v>1300.5222833701282</v>
      </c>
      <c r="J56" s="10">
        <v>1126.8105843935496</v>
      </c>
      <c r="K56" s="10">
        <v>1423.7676018728903</v>
      </c>
      <c r="L56" s="10">
        <v>1279.6947638313909</v>
      </c>
      <c r="M56" s="11">
        <f t="shared" si="9"/>
        <v>1.2892929129896089</v>
      </c>
      <c r="N56" s="11">
        <f t="shared" si="10"/>
        <v>104.93544499586145</v>
      </c>
      <c r="O56" s="11"/>
    </row>
    <row r="57" spans="1:15" ht="20.399999999999999" x14ac:dyDescent="0.35">
      <c r="A57" s="13" t="s">
        <v>15</v>
      </c>
      <c r="B57" s="10">
        <v>1441.1915751916517</v>
      </c>
      <c r="C57" s="10">
        <v>1226.2772074888467</v>
      </c>
      <c r="D57" s="10">
        <v>1179.5819745615461</v>
      </c>
      <c r="E57" s="10">
        <v>1448.5622555821101</v>
      </c>
      <c r="F57" s="10">
        <v>1350.1167799112434</v>
      </c>
      <c r="G57" s="10">
        <v>1309.1499987515783</v>
      </c>
      <c r="H57" s="10">
        <v>1490.091650405669</v>
      </c>
      <c r="I57" s="10">
        <v>1300.6230440773575</v>
      </c>
      <c r="J57" s="10">
        <v>1124.872744229106</v>
      </c>
      <c r="K57" s="10">
        <v>1432.7079450622145</v>
      </c>
      <c r="L57" s="10">
        <v>1280.0457442455336</v>
      </c>
      <c r="M57" s="11">
        <f t="shared" si="9"/>
        <v>2.7426885227839648E-2</v>
      </c>
      <c r="N57" s="11">
        <f t="shared" si="10"/>
        <v>105.33149232805593</v>
      </c>
      <c r="O57" s="11"/>
    </row>
    <row r="58" spans="1:15" ht="20.399999999999999" x14ac:dyDescent="0.35">
      <c r="A58" s="13" t="s">
        <v>16</v>
      </c>
      <c r="B58" s="10">
        <v>1459.8191787181022</v>
      </c>
      <c r="C58" s="10">
        <v>1234.9552356622585</v>
      </c>
      <c r="D58" s="10">
        <v>1194.6736567853923</v>
      </c>
      <c r="E58" s="10">
        <v>1467.1234863469761</v>
      </c>
      <c r="F58" s="10">
        <v>1363.3731045364991</v>
      </c>
      <c r="G58" s="10">
        <v>1322.4820852283201</v>
      </c>
      <c r="H58" s="10">
        <v>1505.8313470847063</v>
      </c>
      <c r="I58" s="10">
        <v>1306.6628049750193</v>
      </c>
      <c r="J58" s="10">
        <v>1139.2938099871501</v>
      </c>
      <c r="K58" s="10">
        <v>1439.1359454092808</v>
      </c>
      <c r="L58" s="10">
        <v>1290.9183987432998</v>
      </c>
      <c r="M58" s="11">
        <f t="shared" si="9"/>
        <v>0.84939577719347881</v>
      </c>
      <c r="N58" s="11">
        <f t="shared" si="10"/>
        <v>107.95287829818031</v>
      </c>
      <c r="O58" s="11"/>
    </row>
    <row r="59" spans="1:15" ht="20.399999999999999" x14ac:dyDescent="0.35">
      <c r="A59" s="13" t="s">
        <v>17</v>
      </c>
      <c r="B59" s="10">
        <v>1458.7278110050877</v>
      </c>
      <c r="C59" s="10">
        <v>1226.4524665447657</v>
      </c>
      <c r="D59" s="10">
        <v>1184.021358038686</v>
      </c>
      <c r="E59" s="10">
        <v>1476.8509063527315</v>
      </c>
      <c r="F59" s="10">
        <v>1365.888500551182</v>
      </c>
      <c r="G59" s="10">
        <v>1341.6781171047539</v>
      </c>
      <c r="H59" s="10">
        <v>1523.4528628255175</v>
      </c>
      <c r="I59" s="10">
        <v>1328.1679231754219</v>
      </c>
      <c r="J59" s="10">
        <v>1137.2076100833301</v>
      </c>
      <c r="K59" s="10">
        <v>1432.8916566064236</v>
      </c>
      <c r="L59" s="10">
        <v>1292.9610617567405</v>
      </c>
      <c r="M59" s="11">
        <f t="shared" si="9"/>
        <v>0.15823331787889572</v>
      </c>
      <c r="N59" s="11">
        <f t="shared" si="10"/>
        <v>104.62808202745572</v>
      </c>
      <c r="O59" s="11"/>
    </row>
    <row r="60" spans="1:15" ht="20.399999999999999" x14ac:dyDescent="0.35">
      <c r="A60" s="13" t="s">
        <v>18</v>
      </c>
      <c r="B60" s="10">
        <v>1451.5430602079537</v>
      </c>
      <c r="C60" s="10">
        <v>1232.6955273751814</v>
      </c>
      <c r="D60" s="10">
        <v>1195.8080901087474</v>
      </c>
      <c r="E60" s="10">
        <v>1475.4470269424814</v>
      </c>
      <c r="F60" s="10">
        <v>1362.732746595068</v>
      </c>
      <c r="G60" s="10">
        <v>1339.0727546221021</v>
      </c>
      <c r="H60" s="10">
        <v>1522.3628476171709</v>
      </c>
      <c r="I60" s="10">
        <v>1325.2183008372149</v>
      </c>
      <c r="J60" s="10">
        <v>1131.1146759149051</v>
      </c>
      <c r="K60" s="10">
        <v>1435.7451474221753</v>
      </c>
      <c r="L60" s="10">
        <v>1292.7980208220454</v>
      </c>
      <c r="M60" s="11">
        <f t="shared" ref="M60" si="11">L60/L59*100-100</f>
        <v>-1.2609887452725843E-2</v>
      </c>
      <c r="N60" s="11">
        <f t="shared" si="10"/>
        <v>89.617538166855155</v>
      </c>
      <c r="O60" s="11"/>
    </row>
    <row r="61" spans="1:15" ht="20.399999999999999" x14ac:dyDescent="0.35">
      <c r="A61" s="13" t="s">
        <v>19</v>
      </c>
      <c r="B61" s="10">
        <v>1466.583210521675</v>
      </c>
      <c r="C61" s="10">
        <v>1222.0308285795898</v>
      </c>
      <c r="D61" s="10">
        <v>1185.0872735903138</v>
      </c>
      <c r="E61" s="10">
        <v>1480.9738481292547</v>
      </c>
      <c r="F61" s="10">
        <v>1362.2251829675436</v>
      </c>
      <c r="G61" s="10">
        <v>1339.1212381708638</v>
      </c>
      <c r="H61" s="10">
        <v>1534.0324938290121</v>
      </c>
      <c r="I61" s="10">
        <v>1328.6816976743789</v>
      </c>
      <c r="J61" s="10">
        <v>1129.2717487983246</v>
      </c>
      <c r="K61" s="10">
        <v>1447.6580250165257</v>
      </c>
      <c r="L61" s="10">
        <v>1295.3018438157364</v>
      </c>
      <c r="M61" s="11">
        <f t="shared" ref="M61" si="12">L61/L60*100-100</f>
        <v>0.1936747236122045</v>
      </c>
      <c r="N61" s="11">
        <f t="shared" ref="N61" si="13">L61/L47*100-100</f>
        <v>32.661552976333383</v>
      </c>
      <c r="O61" s="11"/>
    </row>
    <row r="62" spans="1:15" ht="20.399999999999999" x14ac:dyDescent="0.35">
      <c r="A62" s="13" t="s">
        <v>20</v>
      </c>
      <c r="B62" s="10">
        <v>1467.5444939622068</v>
      </c>
      <c r="C62" s="10">
        <v>1233.4057019887537</v>
      </c>
      <c r="D62" s="10">
        <v>1179.893269263958</v>
      </c>
      <c r="E62" s="10">
        <v>1490.3592408661652</v>
      </c>
      <c r="F62" s="10">
        <v>1367.5883143779354</v>
      </c>
      <c r="G62" s="10">
        <v>1346.6375821664549</v>
      </c>
      <c r="H62" s="10">
        <v>1533.9738722620627</v>
      </c>
      <c r="I62" s="10">
        <v>1325.9802625198001</v>
      </c>
      <c r="J62" s="10">
        <v>1146.0588720956919</v>
      </c>
      <c r="K62" s="10">
        <v>1451.8946192502799</v>
      </c>
      <c r="L62" s="10">
        <v>1300.9479107456327</v>
      </c>
      <c r="M62" s="11">
        <f t="shared" ref="M62" si="14">L62/L61*100-100</f>
        <v>0.43588812575639224</v>
      </c>
      <c r="N62" s="11">
        <f t="shared" ref="N62:N63" si="15">L62/L48*100-100</f>
        <v>17.126886246412653</v>
      </c>
      <c r="O62" s="11"/>
    </row>
    <row r="63" spans="1:15" ht="20.399999999999999" x14ac:dyDescent="0.35">
      <c r="A63" s="13" t="s">
        <v>21</v>
      </c>
      <c r="B63" s="10">
        <v>1477.3954332610467</v>
      </c>
      <c r="C63" s="10">
        <v>1236.0261082984875</v>
      </c>
      <c r="D63" s="10">
        <v>1179.7081497192526</v>
      </c>
      <c r="E63" s="10">
        <v>1492.293879000068</v>
      </c>
      <c r="F63" s="10">
        <v>1374.5082707126171</v>
      </c>
      <c r="G63" s="10">
        <v>1351.3349440235602</v>
      </c>
      <c r="H63" s="10">
        <v>1540.0476485846093</v>
      </c>
      <c r="I63" s="10">
        <v>1334.1660144240216</v>
      </c>
      <c r="J63" s="10">
        <v>1148.1534367023228</v>
      </c>
      <c r="K63" s="10">
        <v>1460.7911269797141</v>
      </c>
      <c r="L63" s="10">
        <v>1306.2264458446864</v>
      </c>
      <c r="M63" s="11">
        <f>L63/L62*100-100</f>
        <v>0.40574530736041936</v>
      </c>
      <c r="N63" s="11">
        <f t="shared" si="15"/>
        <v>12.929728059269223</v>
      </c>
      <c r="O63" s="11"/>
    </row>
    <row r="64" spans="1:15" ht="20.399999999999999" x14ac:dyDescent="0.35">
      <c r="A64" s="13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1"/>
      <c r="N64" s="11"/>
      <c r="O64" s="11"/>
    </row>
    <row r="65" spans="1:15" ht="20.399999999999999" x14ac:dyDescent="0.35">
      <c r="A65" s="9">
        <v>2026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1"/>
      <c r="N65" s="11"/>
      <c r="O65" s="11"/>
    </row>
    <row r="66" spans="1:15" ht="20.399999999999999" x14ac:dyDescent="0.35">
      <c r="A66" s="13" t="s">
        <v>22</v>
      </c>
      <c r="B66" s="10">
        <v>1472.2915547439607</v>
      </c>
      <c r="C66" s="10">
        <v>1229.3147720844411</v>
      </c>
      <c r="D66" s="10">
        <v>1162.6615496452964</v>
      </c>
      <c r="E66" s="10">
        <v>1508.8109567431839</v>
      </c>
      <c r="F66" s="10">
        <v>1370.0756001002374</v>
      </c>
      <c r="G66" s="10">
        <v>1349.1112386708128</v>
      </c>
      <c r="H66" s="10">
        <v>1553.7925573363973</v>
      </c>
      <c r="I66" s="10">
        <v>1335.5016106203032</v>
      </c>
      <c r="J66" s="10">
        <v>1150.658244708434</v>
      </c>
      <c r="K66" s="10">
        <v>1466.2140267914938</v>
      </c>
      <c r="L66" s="10">
        <v>1307.0090884063927</v>
      </c>
      <c r="M66" s="11">
        <f>L66/L63*100-100</f>
        <v>5.9916300439027737E-2</v>
      </c>
      <c r="N66" s="11">
        <f>L66/L52*100-100</f>
        <v>4.0798333375887239</v>
      </c>
      <c r="O66" s="11"/>
    </row>
    <row r="67" spans="1:15" ht="20.399999999999999" x14ac:dyDescent="0.35">
      <c r="A67" s="13" t="s">
        <v>24</v>
      </c>
      <c r="B67" s="10">
        <v>1457.0638616019442</v>
      </c>
      <c r="C67" s="10">
        <v>1228.2766136938294</v>
      </c>
      <c r="D67" s="10">
        <v>1180.7769112431183</v>
      </c>
      <c r="E67" s="10">
        <v>1518.8168831671242</v>
      </c>
      <c r="F67" s="10">
        <v>1366.2023418806828</v>
      </c>
      <c r="G67" s="10">
        <v>1357.2001156555696</v>
      </c>
      <c r="H67" s="10">
        <v>1559.8204906755868</v>
      </c>
      <c r="I67" s="10">
        <v>1337.1135309567926</v>
      </c>
      <c r="J67" s="10">
        <v>1135.9280675541841</v>
      </c>
      <c r="K67" s="10">
        <v>1468.2463315515629</v>
      </c>
      <c r="L67" s="10">
        <v>1307.0162303892787</v>
      </c>
      <c r="M67" s="11">
        <f>L67/L66*100-100</f>
        <v>5.4643712499569119E-4</v>
      </c>
      <c r="N67" s="11">
        <f>L67/L53*100-100</f>
        <v>3.4144855478390923</v>
      </c>
      <c r="O67" s="11"/>
    </row>
    <row r="68" spans="1:15" ht="20.399999999999999" x14ac:dyDescent="0.35">
      <c r="A68" s="13" t="s">
        <v>25</v>
      </c>
      <c r="B68" s="10">
        <v>1460.8554646144235</v>
      </c>
      <c r="C68" s="10">
        <v>1229.6940214901761</v>
      </c>
      <c r="D68" s="10">
        <v>1177.7358061896969</v>
      </c>
      <c r="E68" s="10">
        <v>1526.5320807362209</v>
      </c>
      <c r="F68" s="10">
        <v>1367.0179622141045</v>
      </c>
      <c r="G68" s="10">
        <v>1357.5496414026411</v>
      </c>
      <c r="H68" s="10">
        <v>1591.5845951159424</v>
      </c>
      <c r="I68" s="10">
        <v>1338.9545271529535</v>
      </c>
      <c r="J68" s="10">
        <v>1144.9111270720543</v>
      </c>
      <c r="K68" s="10">
        <v>1475.2681738636456</v>
      </c>
      <c r="L68" s="10">
        <v>1312.1682200520925</v>
      </c>
      <c r="M68" s="11">
        <f>L68/L67*100-100</f>
        <v>0.39417947099855155</v>
      </c>
      <c r="N68" s="11">
        <f>L68/L54*100-100</f>
        <v>4.0972274070720403</v>
      </c>
      <c r="O68" s="11"/>
    </row>
    <row r="69" spans="1:15" ht="20.399999999999999" x14ac:dyDescent="0.35">
      <c r="A69" s="13" t="s">
        <v>13</v>
      </c>
      <c r="B69" s="10">
        <v>1479.5950333747735</v>
      </c>
      <c r="C69" s="10">
        <v>1242.7152963747662</v>
      </c>
      <c r="D69" s="10">
        <v>1195.4191918940307</v>
      </c>
      <c r="E69" s="10">
        <v>1540.2411424176512</v>
      </c>
      <c r="F69" s="10">
        <v>1374.1616671720599</v>
      </c>
      <c r="G69" s="10">
        <v>1361.3397953026374</v>
      </c>
      <c r="H69" s="10">
        <v>1607.3158903545996</v>
      </c>
      <c r="I69" s="10">
        <v>1365.9168953275093</v>
      </c>
      <c r="J69" s="10">
        <v>1158.4014380688873</v>
      </c>
      <c r="K69" s="10">
        <v>1500.6637234687378</v>
      </c>
      <c r="L69" s="10">
        <v>1329.0729604000833</v>
      </c>
      <c r="M69" s="11">
        <f>L69/L68*100-100</f>
        <v>1.2883058810340344</v>
      </c>
      <c r="N69" s="11">
        <f>L69/L55*100-100</f>
        <v>5.1976332118801594</v>
      </c>
      <c r="O69" s="11"/>
    </row>
  </sheetData>
  <mergeCells count="27">
    <mergeCell ref="F2:F3"/>
    <mergeCell ref="A2:A3"/>
    <mergeCell ref="B2:B3"/>
    <mergeCell ref="C2:C3"/>
    <mergeCell ref="D2:D3"/>
    <mergeCell ref="E2:E3"/>
    <mergeCell ref="G2:G3"/>
    <mergeCell ref="H2:H3"/>
    <mergeCell ref="I2:I3"/>
    <mergeCell ref="J2:J3"/>
    <mergeCell ref="K2:K3"/>
    <mergeCell ref="L2:L3"/>
    <mergeCell ref="M2:M3"/>
    <mergeCell ref="N2:N3"/>
    <mergeCell ref="A37:A38"/>
    <mergeCell ref="B37:B38"/>
    <mergeCell ref="C37:C38"/>
    <mergeCell ref="D37:D38"/>
    <mergeCell ref="E37:E38"/>
    <mergeCell ref="K37:K38"/>
    <mergeCell ref="L37:L38"/>
    <mergeCell ref="M37:N38"/>
    <mergeCell ref="F37:F38"/>
    <mergeCell ref="G37:G38"/>
    <mergeCell ref="H37:H38"/>
    <mergeCell ref="I37:I38"/>
    <mergeCell ref="J37:J38"/>
  </mergeCells>
  <phoneticPr fontId="9" type="noConversion"/>
  <pageMargins left="0.7" right="0.7" top="0.75" bottom="0.75" header="0.3" footer="0.3"/>
  <pageSetup scale="40" orientation="portrait" r:id="rId1"/>
  <headerFooter>
    <oddFooter>&amp;CPage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Food PDL  and TCPL per Capita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2026-04-21T17:52:45Z</dcterms:modified>
</cp:coreProperties>
</file>